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90" yWindow="65206" windowWidth="10065" windowHeight="11250" tabRatio="936" activeTab="3"/>
  </bookViews>
  <sheets>
    <sheet name="Kopvērtējums Vīriešiem" sheetId="1" r:id="rId1"/>
    <sheet name="Kopvērtējums Sievietēm" sheetId="2" r:id="rId2"/>
    <sheet name="Kopvērtējums Zēniem" sheetId="3" r:id="rId3"/>
    <sheet name="Kopvērtējums meitenēm" sheetId="4" r:id="rId4"/>
  </sheets>
  <definedNames>
    <definedName name="skries" localSheetId="3">'Kopvērtējums meitenēm'!$A$1:$D$1</definedName>
    <definedName name="skries" localSheetId="1">'Kopvērtējums Sievietēm'!$A$1:$D$1</definedName>
    <definedName name="skries" localSheetId="0">'Kopvērtējums Vīriešiem'!$A$1:$D$1</definedName>
    <definedName name="skries" localSheetId="2">'Kopvērtējums Zēniem'!$A$1:$D$1</definedName>
  </definedNames>
  <calcPr fullCalcOnLoad="1"/>
</workbook>
</file>

<file path=xl/sharedStrings.xml><?xml version="1.0" encoding="utf-8"?>
<sst xmlns="http://schemas.openxmlformats.org/spreadsheetml/2006/main" count="334" uniqueCount="117">
  <si>
    <t>400 m</t>
  </si>
  <si>
    <t>Tāllēkšana</t>
  </si>
  <si>
    <t>Šķēpa mešana</t>
  </si>
  <si>
    <t>Grantiņa Līvija</t>
  </si>
  <si>
    <t>Grīnberga Sindija</t>
  </si>
  <si>
    <t>Kuldīga</t>
  </si>
  <si>
    <t>Līdaka Alise</t>
  </si>
  <si>
    <t>Skurule Laura</t>
  </si>
  <si>
    <t>Graudiņa Tīna Laura</t>
  </si>
  <si>
    <t>Lodes grūšana</t>
  </si>
  <si>
    <t>Kopvērtējums meitenēm LVS kausu izcīņā uz 25.08.2012</t>
  </si>
  <si>
    <t>Bogdanova Valērija</t>
  </si>
  <si>
    <t>Valmieras BSS</t>
  </si>
  <si>
    <t>Kuldīgas nov. SS</t>
  </si>
  <si>
    <t>SS "Arkādija"</t>
  </si>
  <si>
    <t>Bauskas nov. BJSS</t>
  </si>
  <si>
    <t>Spundiņa Linda</t>
  </si>
  <si>
    <t>BJC IK "Auseklis"</t>
  </si>
  <si>
    <t>Kandavas nov. BJSS</t>
  </si>
  <si>
    <t>Samule Dana</t>
  </si>
  <si>
    <t>Ventspils SS "Spars"</t>
  </si>
  <si>
    <t>Šalme Linda Luīze</t>
  </si>
  <si>
    <t>Limbažu un Salacgrīvas nov. SS</t>
  </si>
  <si>
    <t>Jūrmalas SS</t>
  </si>
  <si>
    <t>Smirnova Megija Enžela</t>
  </si>
  <si>
    <t>02.04.97</t>
  </si>
  <si>
    <t>Tērauda Endija-Lāsma</t>
  </si>
  <si>
    <t>18.10.97</t>
  </si>
  <si>
    <t>Liepājas Sp.Sp.S</t>
  </si>
  <si>
    <t>26.01.98</t>
  </si>
  <si>
    <t>Balande Balode Sandija</t>
  </si>
  <si>
    <t xml:space="preserve">Nikolajeva Sņežana         </t>
  </si>
  <si>
    <t xml:space="preserve">Mihailova Anastasija </t>
  </si>
  <si>
    <t>I posms</t>
  </si>
  <si>
    <t>II posms</t>
  </si>
  <si>
    <t>III posms</t>
  </si>
  <si>
    <t>IV posms</t>
  </si>
  <si>
    <t>Kopā punkti</t>
  </si>
  <si>
    <t>Kopā stretējušo dalībnieku</t>
  </si>
  <si>
    <t>Naudas balvas apjoms</t>
  </si>
  <si>
    <t>21.06.98</t>
  </si>
  <si>
    <t>800/1000 m</t>
  </si>
  <si>
    <t>100/200 m</t>
  </si>
  <si>
    <t>Misāns Elvijs</t>
  </si>
  <si>
    <t>Vladislavs Prosmickis</t>
  </si>
  <si>
    <t>800/1500 m</t>
  </si>
  <si>
    <t>Ārents Pauls</t>
  </si>
  <si>
    <t>Štrobinders Rolands</t>
  </si>
  <si>
    <t>1992.</t>
  </si>
  <si>
    <t>Ralle Māriņš</t>
  </si>
  <si>
    <t>Jelgavas nov. SC</t>
  </si>
  <si>
    <t>BJC IK "Auseklis</t>
  </si>
  <si>
    <t>Ventspils SS "Spars</t>
  </si>
  <si>
    <t>28.07.90</t>
  </si>
  <si>
    <t>Liepājas raj. SS</t>
  </si>
  <si>
    <t>MSĢ</t>
  </si>
  <si>
    <t>Kauliņš Rihards</t>
  </si>
  <si>
    <t>Ventspils nov. BJSS</t>
  </si>
  <si>
    <t>Madonas BJSS</t>
  </si>
  <si>
    <t>Siksalietis Didzis</t>
  </si>
  <si>
    <t>Vaivods Jānis</t>
  </si>
  <si>
    <t>Vārkavas nov. SS</t>
  </si>
  <si>
    <t>Jaunpetrovičs Mārtiņš</t>
  </si>
  <si>
    <t>BJC "Laimīte"</t>
  </si>
  <si>
    <t>Tukuma SS</t>
  </si>
  <si>
    <t>Ventspils OC</t>
  </si>
  <si>
    <t>Talsu nov. SS</t>
  </si>
  <si>
    <t>Drava Jānis</t>
  </si>
  <si>
    <t>Blekte Augusts</t>
  </si>
  <si>
    <t>Bukšs Vilmārs</t>
  </si>
  <si>
    <t>Rīga/Ziepniekkalns</t>
  </si>
  <si>
    <t>Vaisjūns Oskars</t>
  </si>
  <si>
    <t>Žviriņš Arnis</t>
  </si>
  <si>
    <t>RTU</t>
  </si>
  <si>
    <t>Kopvērtējums vīriešiem LVS kausu izcīņā uz 25.08.2012</t>
  </si>
  <si>
    <t>Kopvērtējums sievietēm LVS kausu izcīņā uz 25.08.2012</t>
  </si>
  <si>
    <t>Auziņa Anna</t>
  </si>
  <si>
    <t>Veinberga Anete</t>
  </si>
  <si>
    <t>Grīva Gundega</t>
  </si>
  <si>
    <t>Godļevska Linda</t>
  </si>
  <si>
    <t>Šubrovska Elīza</t>
  </si>
  <si>
    <t>Rēzeknes BJSS</t>
  </si>
  <si>
    <t>Nagle Inese</t>
  </si>
  <si>
    <t>Caune Alīna</t>
  </si>
  <si>
    <t>Līvānu BJSS</t>
  </si>
  <si>
    <t>Valtere Kitija</t>
  </si>
  <si>
    <t>Līvānu VK</t>
  </si>
  <si>
    <t>Zubova  Krista</t>
  </si>
  <si>
    <t>Barbāne Laima</t>
  </si>
  <si>
    <t>Kopvērtējums zēniem LVS kausu izcīņā uz 25.08.2012</t>
  </si>
  <si>
    <t>Vārpiņš Rinalds</t>
  </si>
  <si>
    <t xml:space="preserve">Sokolovs Arturs </t>
  </si>
  <si>
    <t>Ziņģis Edgars</t>
  </si>
  <si>
    <t>Sidorovs Aleksejs</t>
  </si>
  <si>
    <t>Karpinskis Austris</t>
  </si>
  <si>
    <t>Kistners Romāns</t>
  </si>
  <si>
    <t>Bogdanovs Valdis</t>
  </si>
  <si>
    <t>Brunkevičs Aksels</t>
  </si>
  <si>
    <t>Gailums Patriks</t>
  </si>
  <si>
    <t>Griezītis Ričards</t>
  </si>
  <si>
    <t>Grebis Gints</t>
  </si>
  <si>
    <t>Millers Ričards</t>
  </si>
  <si>
    <t>Kaufmanis Lauris</t>
  </si>
  <si>
    <t>Priede Kārlis</t>
  </si>
  <si>
    <t>Eniņš Kārlis</t>
  </si>
  <si>
    <t>Apinis Reno</t>
  </si>
  <si>
    <t>Siguldas SS/MSĢ</t>
  </si>
  <si>
    <t>Roziņš Dagnis</t>
  </si>
  <si>
    <t>Jesajans Elvis</t>
  </si>
  <si>
    <t>Kļaviņš Zigmārs</t>
  </si>
  <si>
    <t>Rūmnieks Fēliks</t>
  </si>
  <si>
    <t>Oliņš Dāvis</t>
  </si>
  <si>
    <t>Beikmanis Raivo</t>
  </si>
  <si>
    <t>Purvišķis Jānis</t>
  </si>
  <si>
    <t>Geks Kristaps</t>
  </si>
  <si>
    <t>Ķekavas novads</t>
  </si>
  <si>
    <t>1</t>
  </si>
</sst>
</file>

<file path=xl/styles.xml><?xml version="1.0" encoding="utf-8"?>
<styleSheet xmlns="http://schemas.openxmlformats.org/spreadsheetml/2006/main">
  <numFmts count="4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&quot;Ls&quot;\ * #,##0.00_);_(&quot;Ls&quot;\ * \(#,##0.00\);_(&quot;Ls&quot;\ 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"/>
    <numFmt numFmtId="181" formatCode="_-&quot;IRL&quot;* #,##0_-;\-&quot;IRL&quot;* #,##0_-;_-&quot;IRL&quot;* &quot;-&quot;_-;_-@_-"/>
    <numFmt numFmtId="182" formatCode="_-&quot;IRL&quot;* #,##0.00_-;\-&quot;IRL&quot;* #,##0.00_-;_-&quot;IRL&quot;* &quot;-&quot;??_-;_-@_-"/>
    <numFmt numFmtId="183" formatCode="#,##0;\-#,##0;&quot;-&quot;"/>
    <numFmt numFmtId="184" formatCode="#,##0.00;\-#,##0.00;&quot;-&quot;"/>
    <numFmt numFmtId="185" formatCode="#,##0%;\-#,##0%;&quot;- &quot;"/>
    <numFmt numFmtId="186" formatCode="#,##0.0%;\-#,##0.0%;&quot;- &quot;"/>
    <numFmt numFmtId="187" formatCode="#,##0.00%;\-#,##0.00%;&quot;- &quot;"/>
    <numFmt numFmtId="188" formatCode="#,##0.0;\-#,##0.0;&quot;-&quot;"/>
    <numFmt numFmtId="189" formatCode="\ \ @"/>
    <numFmt numFmtId="190" formatCode="\ \ \ \ @"/>
    <numFmt numFmtId="191" formatCode="[Red]0%;[Red]\(0%\)"/>
    <numFmt numFmtId="192" formatCode="0%;\(0%\)"/>
    <numFmt numFmtId="193" formatCode="[$-426]dddd\,\ yyyy&quot;. gada &quot;d\.\ mmmm"/>
    <numFmt numFmtId="194" formatCode="dd\.mm\.yy"/>
    <numFmt numFmtId="195" formatCode="mm:ss.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54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sz val="11"/>
      <color indexed="8"/>
      <name val="Times New Roman"/>
      <family val="1"/>
    </font>
    <font>
      <sz val="11"/>
      <name val="Times New Roman Baltic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u val="single"/>
      <sz val="1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6" fontId="1" fillId="0" borderId="0" applyFill="0" applyBorder="0" applyAlignment="0">
      <protection/>
    </xf>
    <xf numFmtId="187" fontId="1" fillId="0" borderId="0" applyFill="0" applyBorder="0" applyAlignment="0">
      <protection/>
    </xf>
    <xf numFmtId="183" fontId="1" fillId="0" borderId="0" applyFill="0" applyBorder="0" applyAlignment="0">
      <protection/>
    </xf>
    <xf numFmtId="188" fontId="1" fillId="0" borderId="0" applyFill="0" applyBorder="0" applyAlignment="0">
      <protection/>
    </xf>
    <xf numFmtId="184" fontId="1" fillId="0" borderId="0" applyFill="0" applyBorder="0" applyAlignment="0"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2" fillId="0" borderId="0" applyFill="0" applyBorder="0" applyAlignment="0">
      <protection/>
    </xf>
    <xf numFmtId="184" fontId="2" fillId="0" borderId="0" applyFill="0" applyBorder="0" applyAlignment="0">
      <protection/>
    </xf>
    <xf numFmtId="183" fontId="2" fillId="0" borderId="0" applyFill="0" applyBorder="0" applyAlignment="0">
      <protection/>
    </xf>
    <xf numFmtId="188" fontId="2" fillId="0" borderId="0" applyFill="0" applyBorder="0" applyAlignment="0">
      <protection/>
    </xf>
    <xf numFmtId="184" fontId="2" fillId="0" borderId="0" applyFill="0" applyBorder="0" applyAlignment="0"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38" fontId="3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1" borderId="1" applyNumberFormat="0" applyAlignment="0" applyProtection="0"/>
    <xf numFmtId="10" fontId="3" fillId="32" borderId="8" applyNumberFormat="0" applyBorder="0" applyAlignment="0" applyProtection="0"/>
    <xf numFmtId="183" fontId="6" fillId="0" borderId="0" applyFill="0" applyBorder="0" applyAlignment="0">
      <protection/>
    </xf>
    <xf numFmtId="184" fontId="6" fillId="0" borderId="0" applyFill="0" applyBorder="0" applyAlignment="0">
      <protection/>
    </xf>
    <xf numFmtId="183" fontId="6" fillId="0" borderId="0" applyFill="0" applyBorder="0" applyAlignment="0">
      <protection/>
    </xf>
    <xf numFmtId="188" fontId="6" fillId="0" borderId="0" applyFill="0" applyBorder="0" applyAlignment="0">
      <protection/>
    </xf>
    <xf numFmtId="184" fontId="6" fillId="0" borderId="0" applyFill="0" applyBorder="0" applyAlignment="0">
      <protection/>
    </xf>
    <xf numFmtId="0" fontId="47" fillId="0" borderId="9" applyNumberFormat="0" applyFill="0" applyAlignment="0" applyProtection="0"/>
    <xf numFmtId="0" fontId="48" fillId="33" borderId="0" applyNumberFormat="0" applyBorder="0" applyAlignment="0" applyProtection="0"/>
    <xf numFmtId="191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49" fillId="27" borderId="11" applyNumberFormat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8" fontId="8" fillId="0" borderId="0" applyFill="0" applyBorder="0" applyAlignment="0">
      <protection/>
    </xf>
    <xf numFmtId="184" fontId="8" fillId="0" borderId="0" applyFill="0" applyBorder="0" applyAlignment="0">
      <protection/>
    </xf>
    <xf numFmtId="49" fontId="1" fillId="0" borderId="0" applyFill="0" applyBorder="0" applyAlignment="0">
      <protection/>
    </xf>
    <xf numFmtId="189" fontId="1" fillId="0" borderId="0" applyFill="0" applyBorder="0" applyAlignment="0">
      <protection/>
    </xf>
    <xf numFmtId="190" fontId="1" fillId="0" borderId="0" applyFill="0" applyBorder="0" applyAlignment="0"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0" fillId="0" borderId="8" xfId="0" applyFont="1" applyFill="1" applyBorder="1" applyAlignment="1">
      <alignment horizontal="left"/>
    </xf>
    <xf numFmtId="0" fontId="10" fillId="0" borderId="8" xfId="84" applyFont="1" applyFill="1" applyBorder="1" applyAlignment="1">
      <alignment horizontal="left"/>
      <protection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3" fillId="0" borderId="0" xfId="85" applyFont="1" applyFill="1" applyBorder="1">
      <alignment/>
      <protection/>
    </xf>
    <xf numFmtId="49" fontId="13" fillId="0" borderId="0" xfId="85" applyNumberFormat="1" applyFont="1" applyFill="1" applyBorder="1" applyAlignment="1">
      <alignment horizontal="center"/>
      <protection/>
    </xf>
    <xf numFmtId="0" fontId="13" fillId="0" borderId="0" xfId="85" applyFont="1" applyFill="1" applyBorder="1" applyAlignment="1">
      <alignment horizontal="left"/>
      <protection/>
    </xf>
    <xf numFmtId="194" fontId="13" fillId="0" borderId="0" xfId="85" applyNumberFormat="1" applyFont="1" applyFill="1" applyBorder="1" applyAlignment="1">
      <alignment horizontal="center"/>
      <protection/>
    </xf>
    <xf numFmtId="0" fontId="13" fillId="0" borderId="0" xfId="85" applyFont="1" applyFill="1" applyBorder="1" applyAlignment="1">
      <alignment wrapText="1"/>
      <protection/>
    </xf>
    <xf numFmtId="0" fontId="13" fillId="0" borderId="8" xfId="85" applyFont="1" applyFill="1" applyBorder="1">
      <alignment/>
      <protection/>
    </xf>
    <xf numFmtId="1" fontId="13" fillId="0" borderId="8" xfId="85" applyNumberFormat="1" applyFont="1" applyFill="1" applyBorder="1" applyAlignment="1">
      <alignment horizontal="center"/>
      <protection/>
    </xf>
    <xf numFmtId="1" fontId="4" fillId="0" borderId="8" xfId="85" applyNumberFormat="1" applyFont="1" applyFill="1" applyBorder="1" applyAlignment="1">
      <alignment horizontal="center"/>
      <protection/>
    </xf>
    <xf numFmtId="0" fontId="14" fillId="0" borderId="8" xfId="0" applyFont="1" applyFill="1" applyBorder="1" applyAlignment="1">
      <alignment horizontal="left"/>
    </xf>
    <xf numFmtId="14" fontId="13" fillId="0" borderId="8" xfId="0" applyNumberFormat="1" applyFont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1" fontId="4" fillId="0" borderId="13" xfId="85" applyNumberFormat="1" applyFont="1" applyFill="1" applyBorder="1" applyAlignment="1">
      <alignment horizontal="center"/>
      <protection/>
    </xf>
    <xf numFmtId="0" fontId="13" fillId="0" borderId="13" xfId="85" applyFont="1" applyFill="1" applyBorder="1">
      <alignment/>
      <protection/>
    </xf>
    <xf numFmtId="0" fontId="13" fillId="0" borderId="8" xfId="85" applyFont="1" applyFill="1" applyBorder="1" applyAlignment="1">
      <alignment horizontal="center"/>
      <protection/>
    </xf>
    <xf numFmtId="0" fontId="13" fillId="0" borderId="13" xfId="85" applyFont="1" applyFill="1" applyBorder="1" applyAlignment="1">
      <alignment horizontal="center"/>
      <protection/>
    </xf>
    <xf numFmtId="44" fontId="4" fillId="0" borderId="8" xfId="53" applyFont="1" applyFill="1" applyBorder="1" applyAlignment="1">
      <alignment vertical="center"/>
    </xf>
    <xf numFmtId="0" fontId="13" fillId="0" borderId="8" xfId="0" applyFont="1" applyFill="1" applyBorder="1" applyAlignment="1">
      <alignment horizontal="justify" wrapText="1"/>
    </xf>
    <xf numFmtId="0" fontId="13" fillId="0" borderId="8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wrapText="1"/>
    </xf>
    <xf numFmtId="44" fontId="4" fillId="0" borderId="8" xfId="53" applyFont="1" applyFill="1" applyBorder="1" applyAlignment="1">
      <alignment horizontal="center" vertical="center"/>
    </xf>
    <xf numFmtId="44" fontId="4" fillId="0" borderId="13" xfId="53" applyFont="1" applyFill="1" applyBorder="1" applyAlignment="1">
      <alignment horizontal="center" vertical="center"/>
    </xf>
    <xf numFmtId="0" fontId="13" fillId="35" borderId="8" xfId="85" applyFont="1" applyFill="1" applyBorder="1" applyAlignment="1">
      <alignment horizontal="center"/>
      <protection/>
    </xf>
    <xf numFmtId="0" fontId="13" fillId="35" borderId="8" xfId="0" applyFont="1" applyFill="1" applyBorder="1" applyAlignment="1">
      <alignment horizontal="center" wrapText="1"/>
    </xf>
    <xf numFmtId="1" fontId="4" fillId="35" borderId="8" xfId="85" applyNumberFormat="1" applyFont="1" applyFill="1" applyBorder="1" applyAlignment="1">
      <alignment horizontal="center"/>
      <protection/>
    </xf>
    <xf numFmtId="0" fontId="13" fillId="0" borderId="8" xfId="0" applyFont="1" applyBorder="1" applyAlignment="1">
      <alignment/>
    </xf>
    <xf numFmtId="14" fontId="13" fillId="0" borderId="8" xfId="0" applyNumberFormat="1" applyFont="1" applyBorder="1" applyAlignment="1">
      <alignment horizontal="left"/>
    </xf>
    <xf numFmtId="0" fontId="4" fillId="0" borderId="8" xfId="85" applyFont="1" applyFill="1" applyBorder="1" applyAlignment="1">
      <alignment vertical="center"/>
      <protection/>
    </xf>
    <xf numFmtId="0" fontId="4" fillId="0" borderId="8" xfId="85" applyFont="1" applyFill="1" applyBorder="1" applyAlignment="1">
      <alignment horizontal="center" vertical="center"/>
      <protection/>
    </xf>
    <xf numFmtId="0" fontId="4" fillId="0" borderId="13" xfId="85" applyFont="1" applyFill="1" applyBorder="1" applyAlignment="1">
      <alignment horizontal="center" vertical="center"/>
      <protection/>
    </xf>
    <xf numFmtId="0" fontId="13" fillId="35" borderId="8" xfId="0" applyFont="1" applyFill="1" applyBorder="1" applyAlignment="1">
      <alignment horizontal="left"/>
    </xf>
    <xf numFmtId="14" fontId="13" fillId="35" borderId="8" xfId="0" applyNumberFormat="1" applyFont="1" applyFill="1" applyBorder="1" applyAlignment="1">
      <alignment horizontal="center"/>
    </xf>
    <xf numFmtId="1" fontId="13" fillId="35" borderId="8" xfId="85" applyNumberFormat="1" applyFont="1" applyFill="1" applyBorder="1" applyAlignment="1">
      <alignment horizontal="center"/>
      <protection/>
    </xf>
    <xf numFmtId="0" fontId="13" fillId="35" borderId="0" xfId="85" applyFont="1" applyFill="1" applyBorder="1">
      <alignment/>
      <protection/>
    </xf>
    <xf numFmtId="0" fontId="14" fillId="35" borderId="8" xfId="0" applyFont="1" applyFill="1" applyBorder="1" applyAlignment="1">
      <alignment horizontal="left"/>
    </xf>
    <xf numFmtId="0" fontId="13" fillId="35" borderId="8" xfId="0" applyFont="1" applyFill="1" applyBorder="1" applyAlignment="1">
      <alignment wrapText="1"/>
    </xf>
    <xf numFmtId="14" fontId="13" fillId="35" borderId="8" xfId="0" applyNumberFormat="1" applyFont="1" applyFill="1" applyBorder="1" applyAlignment="1">
      <alignment horizontal="center" wrapText="1"/>
    </xf>
    <xf numFmtId="0" fontId="13" fillId="35" borderId="8" xfId="85" applyFont="1" applyFill="1" applyBorder="1">
      <alignment/>
      <protection/>
    </xf>
    <xf numFmtId="0" fontId="13" fillId="35" borderId="8" xfId="0" applyFont="1" applyFill="1" applyBorder="1" applyAlignment="1">
      <alignment horizontal="center"/>
    </xf>
    <xf numFmtId="0" fontId="13" fillId="35" borderId="8" xfId="0" applyFont="1" applyFill="1" applyBorder="1" applyAlignment="1">
      <alignment/>
    </xf>
    <xf numFmtId="49" fontId="13" fillId="35" borderId="8" xfId="0" applyNumberFormat="1" applyFont="1" applyFill="1" applyBorder="1" applyAlignment="1">
      <alignment horizontal="center"/>
    </xf>
    <xf numFmtId="49" fontId="13" fillId="35" borderId="0" xfId="85" applyNumberFormat="1" applyFont="1" applyFill="1" applyBorder="1" applyAlignment="1">
      <alignment horizontal="center"/>
      <protection/>
    </xf>
    <xf numFmtId="0" fontId="13" fillId="35" borderId="0" xfId="85" applyFont="1" applyFill="1" applyBorder="1" applyAlignment="1">
      <alignment horizontal="left"/>
      <protection/>
    </xf>
    <xf numFmtId="194" fontId="13" fillId="35" borderId="0" xfId="85" applyNumberFormat="1" applyFont="1" applyFill="1" applyBorder="1" applyAlignment="1">
      <alignment horizontal="center"/>
      <protection/>
    </xf>
    <xf numFmtId="0" fontId="13" fillId="35" borderId="8" xfId="0" applyFont="1" applyFill="1" applyBorder="1" applyAlignment="1">
      <alignment/>
    </xf>
    <xf numFmtId="44" fontId="4" fillId="35" borderId="8" xfId="53" applyFont="1" applyFill="1" applyBorder="1" applyAlignment="1">
      <alignment vertical="center"/>
    </xf>
    <xf numFmtId="0" fontId="10" fillId="35" borderId="8" xfId="0" applyFont="1" applyFill="1" applyBorder="1" applyAlignment="1">
      <alignment horizontal="left"/>
    </xf>
    <xf numFmtId="0" fontId="14" fillId="35" borderId="8" xfId="84" applyFont="1" applyFill="1" applyBorder="1" applyAlignment="1">
      <alignment horizontal="center"/>
      <protection/>
    </xf>
    <xf numFmtId="0" fontId="53" fillId="35" borderId="8" xfId="0" applyFont="1" applyFill="1" applyBorder="1" applyAlignment="1">
      <alignment/>
    </xf>
    <xf numFmtId="49" fontId="13" fillId="35" borderId="8" xfId="85" applyNumberFormat="1" applyFont="1" applyFill="1" applyBorder="1" applyAlignment="1">
      <alignment horizontal="center"/>
      <protection/>
    </xf>
    <xf numFmtId="0" fontId="13" fillId="35" borderId="8" xfId="0" applyFont="1" applyFill="1" applyBorder="1" applyAlignment="1">
      <alignment horizontal="left" shrinkToFit="1"/>
    </xf>
    <xf numFmtId="0" fontId="4" fillId="35" borderId="8" xfId="85" applyFont="1" applyFill="1" applyBorder="1" applyAlignment="1">
      <alignment vertical="center"/>
      <protection/>
    </xf>
    <xf numFmtId="0" fontId="4" fillId="35" borderId="0" xfId="86" applyFont="1" applyFill="1" applyAlignment="1">
      <alignment horizontal="center"/>
      <protection/>
    </xf>
    <xf numFmtId="0" fontId="9" fillId="0" borderId="8" xfId="86" applyFont="1" applyBorder="1" applyAlignment="1">
      <alignment horizontal="center"/>
      <protection/>
    </xf>
    <xf numFmtId="0" fontId="9" fillId="0" borderId="8" xfId="86" applyFont="1" applyBorder="1" applyAlignment="1">
      <alignment horizontal="left"/>
      <protection/>
    </xf>
    <xf numFmtId="0" fontId="4" fillId="35" borderId="8" xfId="85" applyFont="1" applyFill="1" applyBorder="1" applyAlignment="1">
      <alignment horizontal="center" vertical="center"/>
      <protection/>
    </xf>
    <xf numFmtId="44" fontId="4" fillId="35" borderId="8" xfId="53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/>
    </xf>
    <xf numFmtId="14" fontId="53" fillId="35" borderId="8" xfId="0" applyNumberFormat="1" applyFont="1" applyFill="1" applyBorder="1" applyAlignment="1">
      <alignment horizontal="center" wrapText="1"/>
    </xf>
    <xf numFmtId="0" fontId="13" fillId="35" borderId="0" xfId="85" applyFont="1" applyFill="1" applyBorder="1" applyAlignment="1">
      <alignment/>
      <protection/>
    </xf>
    <xf numFmtId="14" fontId="13" fillId="0" borderId="13" xfId="0" applyNumberFormat="1" applyFont="1" applyFill="1" applyBorder="1" applyAlignment="1">
      <alignment horizontal="left"/>
    </xf>
    <xf numFmtId="14" fontId="13" fillId="0" borderId="8" xfId="0" applyNumberFormat="1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13" fillId="0" borderId="8" xfId="0" applyFont="1" applyFill="1" applyBorder="1" applyAlignment="1">
      <alignment/>
    </xf>
    <xf numFmtId="14" fontId="13" fillId="0" borderId="8" xfId="0" applyNumberFormat="1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53" fillId="0" borderId="8" xfId="0" applyFont="1" applyFill="1" applyBorder="1" applyAlignment="1">
      <alignment wrapText="1"/>
    </xf>
    <xf numFmtId="14" fontId="53" fillId="0" borderId="8" xfId="0" applyNumberFormat="1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center"/>
    </xf>
    <xf numFmtId="0" fontId="13" fillId="0" borderId="8" xfId="86" applyFont="1" applyFill="1" applyBorder="1" applyAlignment="1">
      <alignment horizontal="left"/>
      <protection/>
    </xf>
    <xf numFmtId="14" fontId="13" fillId="0" borderId="8" xfId="86" applyNumberFormat="1" applyFont="1" applyFill="1" applyBorder="1" applyAlignment="1">
      <alignment horizontal="center"/>
      <protection/>
    </xf>
    <xf numFmtId="0" fontId="9" fillId="0" borderId="8" xfId="86" applyFont="1" applyFill="1" applyBorder="1" applyAlignment="1">
      <alignment horizontal="center"/>
      <protection/>
    </xf>
    <xf numFmtId="0" fontId="13" fillId="0" borderId="13" xfId="86" applyFont="1" applyFill="1" applyBorder="1" applyAlignment="1">
      <alignment horizontal="left"/>
      <protection/>
    </xf>
    <xf numFmtId="14" fontId="13" fillId="0" borderId="13" xfId="86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8" xfId="86" applyFont="1" applyFill="1" applyBorder="1" applyAlignment="1">
      <alignment horizontal="center"/>
      <protection/>
    </xf>
    <xf numFmtId="0" fontId="13" fillId="0" borderId="13" xfId="86" applyFont="1" applyFill="1" applyBorder="1" applyAlignment="1">
      <alignment horizontal="center"/>
      <protection/>
    </xf>
    <xf numFmtId="49" fontId="1" fillId="0" borderId="0" xfId="87" applyNumberFormat="1" applyFont="1" applyFill="1" applyBorder="1" applyAlignment="1">
      <alignment horizontal="center" vertical="center"/>
      <protection/>
    </xf>
    <xf numFmtId="1" fontId="13" fillId="36" borderId="8" xfId="85" applyNumberFormat="1" applyFont="1" applyFill="1" applyBorder="1" applyAlignment="1">
      <alignment horizontal="center"/>
      <protection/>
    </xf>
    <xf numFmtId="0" fontId="13" fillId="36" borderId="8" xfId="0" applyFont="1" applyFill="1" applyBorder="1" applyAlignment="1">
      <alignment horizontal="center" wrapText="1"/>
    </xf>
    <xf numFmtId="0" fontId="13" fillId="36" borderId="8" xfId="85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35" borderId="8" xfId="85" applyFont="1" applyFill="1" applyBorder="1" applyAlignment="1">
      <alignment horizontal="center" vertical="center" wrapText="1"/>
      <protection/>
    </xf>
    <xf numFmtId="0" fontId="4" fillId="35" borderId="14" xfId="85" applyFont="1" applyFill="1" applyBorder="1" applyAlignment="1">
      <alignment horizontal="center" vertical="center" wrapText="1"/>
      <protection/>
    </xf>
    <xf numFmtId="0" fontId="4" fillId="35" borderId="15" xfId="85" applyFont="1" applyFill="1" applyBorder="1" applyAlignment="1">
      <alignment horizontal="center" vertical="center" wrapText="1"/>
      <protection/>
    </xf>
    <xf numFmtId="0" fontId="16" fillId="35" borderId="0" xfId="0" applyFont="1" applyFill="1" applyBorder="1" applyAlignment="1">
      <alignment horizontal="center"/>
    </xf>
    <xf numFmtId="0" fontId="4" fillId="0" borderId="8" xfId="85" applyFont="1" applyFill="1" applyBorder="1" applyAlignment="1">
      <alignment horizontal="center" vertical="center" wrapText="1"/>
      <protection/>
    </xf>
    <xf numFmtId="0" fontId="4" fillId="0" borderId="14" xfId="85" applyFont="1" applyFill="1" applyBorder="1" applyAlignment="1">
      <alignment horizontal="center" vertical="center" wrapText="1"/>
      <protection/>
    </xf>
    <xf numFmtId="0" fontId="4" fillId="0" borderId="15" xfId="85" applyFont="1" applyFill="1" applyBorder="1" applyAlignment="1">
      <alignment horizontal="center" vertical="center" wrapText="1"/>
      <protection/>
    </xf>
    <xf numFmtId="44" fontId="13" fillId="0" borderId="0" xfId="85" applyNumberFormat="1" applyFont="1" applyFill="1" applyBorder="1">
      <alignment/>
      <protection/>
    </xf>
    <xf numFmtId="44" fontId="0" fillId="0" borderId="0" xfId="84" applyNumberFormat="1" applyFont="1" applyBorder="1">
      <alignment/>
      <protection/>
    </xf>
    <xf numFmtId="44" fontId="13" fillId="0" borderId="0" xfId="53" applyFont="1" applyFill="1" applyBorder="1" applyAlignment="1">
      <alignment/>
    </xf>
    <xf numFmtId="44" fontId="13" fillId="35" borderId="0" xfId="85" applyNumberFormat="1" applyFont="1" applyFill="1" applyBorder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 2" xfId="84"/>
    <cellStyle name="Normal_disc" xfId="85"/>
    <cellStyle name="Normal_disc 3" xfId="86"/>
    <cellStyle name="Normal_Starts" xfId="87"/>
    <cellStyle name="Note" xfId="88"/>
    <cellStyle name="Output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E1">
      <selection activeCell="M6" sqref="M6:Q6"/>
    </sheetView>
  </sheetViews>
  <sheetFormatPr defaultColWidth="9.140625" defaultRowHeight="15" customHeight="1"/>
  <cols>
    <col min="1" max="1" width="3.00390625" style="9" customWidth="1"/>
    <col min="2" max="2" width="26.00390625" style="10" bestFit="1" customWidth="1"/>
    <col min="3" max="3" width="12.8515625" style="11" customWidth="1"/>
    <col min="4" max="4" width="33.7109375" style="10" bestFit="1" customWidth="1"/>
    <col min="5" max="5" width="10.00390625" style="8" customWidth="1"/>
    <col min="6" max="6" width="10.8515625" style="8" bestFit="1" customWidth="1"/>
    <col min="7" max="7" width="11.421875" style="8" customWidth="1"/>
    <col min="8" max="8" width="12.00390625" style="8" customWidth="1"/>
    <col min="9" max="9" width="10.8515625" style="8" customWidth="1"/>
    <col min="10" max="10" width="14.140625" style="8" customWidth="1"/>
    <col min="11" max="11" width="13.421875" style="8" customWidth="1"/>
    <col min="12" max="12" width="9.140625" style="8" customWidth="1"/>
    <col min="13" max="14" width="12.7109375" style="8" bestFit="1" customWidth="1"/>
    <col min="15" max="16" width="9.140625" style="8" customWidth="1"/>
    <col min="17" max="17" width="14.7109375" style="8" bestFit="1" customWidth="1"/>
    <col min="18" max="16384" width="9.140625" style="8" customWidth="1"/>
  </cols>
  <sheetData>
    <row r="1" spans="1:11" ht="30.75" customHeight="1">
      <c r="A1" s="94" t="s">
        <v>74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4" ht="15" customHeight="1">
      <c r="A2" s="6"/>
      <c r="B2" s="6"/>
      <c r="C2" s="7"/>
      <c r="D2" s="6"/>
    </row>
    <row r="3" spans="1:11" ht="15" customHeight="1">
      <c r="A3" s="95" t="s">
        <v>42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4" ht="15" customHeight="1">
      <c r="A4" s="8"/>
      <c r="B4" s="6"/>
      <c r="C4" s="7"/>
      <c r="D4" s="6"/>
    </row>
    <row r="5" spans="1:12" ht="15" customHeight="1">
      <c r="A5" s="6"/>
      <c r="B5" s="65"/>
      <c r="C5" s="66"/>
      <c r="D5" s="65"/>
      <c r="E5" s="96" t="s">
        <v>33</v>
      </c>
      <c r="F5" s="96" t="s">
        <v>34</v>
      </c>
      <c r="G5" s="96" t="s">
        <v>35</v>
      </c>
      <c r="H5" s="96" t="s">
        <v>36</v>
      </c>
      <c r="I5" s="96" t="s">
        <v>37</v>
      </c>
      <c r="J5" s="97" t="s">
        <v>38</v>
      </c>
      <c r="K5" s="97" t="s">
        <v>39</v>
      </c>
      <c r="L5" s="12"/>
    </row>
    <row r="6" spans="1:17" ht="39" customHeight="1">
      <c r="A6" s="6"/>
      <c r="B6" s="65"/>
      <c r="C6" s="66"/>
      <c r="D6" s="65"/>
      <c r="E6" s="97"/>
      <c r="F6" s="96"/>
      <c r="G6" s="96"/>
      <c r="H6" s="96"/>
      <c r="I6" s="96"/>
      <c r="J6" s="98"/>
      <c r="K6" s="98"/>
      <c r="L6" s="12"/>
      <c r="M6" s="103"/>
      <c r="N6" s="105"/>
      <c r="Q6" s="103"/>
    </row>
    <row r="7" spans="1:11" s="41" customFormat="1" ht="15" customHeight="1">
      <c r="A7" s="1">
        <v>1</v>
      </c>
      <c r="B7" s="47" t="s">
        <v>43</v>
      </c>
      <c r="C7" s="67">
        <v>32606</v>
      </c>
      <c r="D7" s="38" t="s">
        <v>51</v>
      </c>
      <c r="E7" s="40">
        <v>1</v>
      </c>
      <c r="F7" s="91">
        <v>2</v>
      </c>
      <c r="G7" s="40">
        <v>1</v>
      </c>
      <c r="H7" s="40">
        <v>1</v>
      </c>
      <c r="I7" s="32">
        <v>3</v>
      </c>
      <c r="J7" s="63">
        <v>119</v>
      </c>
      <c r="K7" s="64">
        <f>J7*2</f>
        <v>238</v>
      </c>
    </row>
    <row r="8" spans="1:11" s="41" customFormat="1" ht="15" customHeight="1">
      <c r="A8" s="38"/>
      <c r="B8" s="47" t="s">
        <v>49</v>
      </c>
      <c r="C8" s="39">
        <v>32882</v>
      </c>
      <c r="D8" s="38" t="s">
        <v>50</v>
      </c>
      <c r="E8" s="91">
        <v>6</v>
      </c>
      <c r="F8" s="40">
        <v>3</v>
      </c>
      <c r="G8" s="40">
        <v>3</v>
      </c>
      <c r="H8" s="40">
        <v>2</v>
      </c>
      <c r="I8" s="32">
        <v>8</v>
      </c>
      <c r="J8" s="63"/>
      <c r="K8" s="64"/>
    </row>
    <row r="9" spans="1:4" s="41" customFormat="1" ht="15" customHeight="1">
      <c r="A9" s="49"/>
      <c r="B9" s="50"/>
      <c r="C9" s="51"/>
      <c r="D9" s="50"/>
    </row>
    <row r="10" spans="1:11" s="41" customFormat="1" ht="15" customHeight="1">
      <c r="A10" s="99" t="s">
        <v>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4" s="41" customFormat="1" ht="15" customHeight="1">
      <c r="A11" s="49"/>
      <c r="B11" s="50"/>
      <c r="C11" s="51"/>
      <c r="D11" s="50"/>
    </row>
    <row r="12" spans="1:12" ht="15" customHeight="1">
      <c r="A12" s="6"/>
      <c r="B12" s="6"/>
      <c r="C12" s="7"/>
      <c r="D12" s="6"/>
      <c r="E12" s="100" t="s">
        <v>33</v>
      </c>
      <c r="F12" s="100" t="s">
        <v>34</v>
      </c>
      <c r="G12" s="100" t="s">
        <v>35</v>
      </c>
      <c r="H12" s="100" t="s">
        <v>36</v>
      </c>
      <c r="I12" s="100" t="s">
        <v>37</v>
      </c>
      <c r="J12" s="101" t="s">
        <v>38</v>
      </c>
      <c r="K12" s="101" t="s">
        <v>39</v>
      </c>
      <c r="L12" s="12"/>
    </row>
    <row r="13" spans="1:12" ht="39" customHeight="1">
      <c r="A13" s="6"/>
      <c r="B13" s="6"/>
      <c r="C13" s="7"/>
      <c r="D13" s="6"/>
      <c r="E13" s="100"/>
      <c r="F13" s="100"/>
      <c r="G13" s="100"/>
      <c r="H13" s="100"/>
      <c r="I13" s="100"/>
      <c r="J13" s="102"/>
      <c r="K13" s="102"/>
      <c r="L13" s="12"/>
    </row>
    <row r="14" spans="1:11" s="41" customFormat="1" ht="15" customHeight="1">
      <c r="A14" s="1">
        <v>1</v>
      </c>
      <c r="B14" s="43" t="s">
        <v>44</v>
      </c>
      <c r="C14" s="44" t="s">
        <v>53</v>
      </c>
      <c r="D14" s="38" t="s">
        <v>50</v>
      </c>
      <c r="E14" s="30">
        <v>2</v>
      </c>
      <c r="F14" s="30">
        <v>1</v>
      </c>
      <c r="G14" s="30"/>
      <c r="H14" s="30">
        <v>2</v>
      </c>
      <c r="I14" s="32">
        <f>SUM(D14:H14)</f>
        <v>5</v>
      </c>
      <c r="J14" s="63">
        <v>109</v>
      </c>
      <c r="K14" s="64">
        <f>J14*2</f>
        <v>218</v>
      </c>
    </row>
    <row r="15" spans="1:4" s="41" customFormat="1" ht="15" customHeight="1">
      <c r="A15" s="49"/>
      <c r="B15" s="50"/>
      <c r="C15" s="51"/>
      <c r="D15" s="50"/>
    </row>
    <row r="16" spans="1:11" s="41" customFormat="1" ht="15" customHeight="1">
      <c r="A16" s="99" t="s">
        <v>45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1:4" s="41" customFormat="1" ht="15" customHeight="1">
      <c r="A17" s="49"/>
      <c r="B17" s="50"/>
      <c r="C17" s="51"/>
      <c r="D17" s="50"/>
    </row>
    <row r="18" spans="1:12" ht="15" customHeight="1">
      <c r="A18" s="6"/>
      <c r="B18" s="6"/>
      <c r="C18" s="7"/>
      <c r="D18" s="6"/>
      <c r="E18" s="100" t="s">
        <v>33</v>
      </c>
      <c r="F18" s="100" t="s">
        <v>34</v>
      </c>
      <c r="G18" s="100" t="s">
        <v>35</v>
      </c>
      <c r="H18" s="100" t="s">
        <v>36</v>
      </c>
      <c r="I18" s="100" t="s">
        <v>37</v>
      </c>
      <c r="J18" s="101" t="s">
        <v>38</v>
      </c>
      <c r="K18" s="101" t="s">
        <v>39</v>
      </c>
      <c r="L18" s="12"/>
    </row>
    <row r="19" spans="1:12" ht="39" customHeight="1">
      <c r="A19" s="6"/>
      <c r="B19" s="6"/>
      <c r="C19" s="7"/>
      <c r="D19" s="6"/>
      <c r="E19" s="100"/>
      <c r="F19" s="100"/>
      <c r="G19" s="100"/>
      <c r="H19" s="100"/>
      <c r="I19" s="100"/>
      <c r="J19" s="102"/>
      <c r="K19" s="102"/>
      <c r="L19" s="12"/>
    </row>
    <row r="20" spans="1:11" s="41" customFormat="1" ht="15" customHeight="1">
      <c r="A20" s="54">
        <v>1</v>
      </c>
      <c r="B20" s="43" t="s">
        <v>46</v>
      </c>
      <c r="C20" s="44">
        <v>33483</v>
      </c>
      <c r="D20" s="38" t="s">
        <v>14</v>
      </c>
      <c r="E20" s="92">
        <v>3</v>
      </c>
      <c r="F20" s="31">
        <v>2</v>
      </c>
      <c r="G20" s="30">
        <v>1</v>
      </c>
      <c r="H20" s="31">
        <v>1</v>
      </c>
      <c r="I20" s="32">
        <v>4</v>
      </c>
      <c r="J20" s="63">
        <v>71</v>
      </c>
      <c r="K20" s="64">
        <f>J20*2</f>
        <v>142</v>
      </c>
    </row>
    <row r="21" spans="1:11" s="41" customFormat="1" ht="15" customHeight="1">
      <c r="A21" s="54"/>
      <c r="B21" s="43" t="s">
        <v>56</v>
      </c>
      <c r="C21" s="44">
        <v>33673</v>
      </c>
      <c r="D21" s="38" t="s">
        <v>55</v>
      </c>
      <c r="E21" s="31"/>
      <c r="F21" s="31">
        <v>7</v>
      </c>
      <c r="G21" s="30">
        <v>5</v>
      </c>
      <c r="H21" s="31">
        <v>6</v>
      </c>
      <c r="I21" s="32">
        <f>SUM(D21:H21)</f>
        <v>18</v>
      </c>
      <c r="J21" s="63"/>
      <c r="K21" s="64"/>
    </row>
    <row r="22" spans="1:4" s="41" customFormat="1" ht="15" customHeight="1">
      <c r="A22" s="49"/>
      <c r="B22" s="50"/>
      <c r="C22" s="51"/>
      <c r="D22" s="50"/>
    </row>
    <row r="23" spans="1:11" s="41" customFormat="1" ht="15" customHeight="1">
      <c r="A23" s="99" t="s">
        <v>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4" s="41" customFormat="1" ht="15" customHeight="1">
      <c r="A24" s="49"/>
      <c r="B24" s="50"/>
      <c r="C24" s="51"/>
      <c r="D24" s="50"/>
    </row>
    <row r="25" spans="1:12" ht="15" customHeight="1">
      <c r="A25" s="6"/>
      <c r="B25" s="6"/>
      <c r="C25" s="7"/>
      <c r="D25" s="6"/>
      <c r="E25" s="100" t="s">
        <v>33</v>
      </c>
      <c r="F25" s="100" t="s">
        <v>34</v>
      </c>
      <c r="G25" s="100" t="s">
        <v>35</v>
      </c>
      <c r="H25" s="100" t="s">
        <v>36</v>
      </c>
      <c r="I25" s="100" t="s">
        <v>37</v>
      </c>
      <c r="J25" s="101" t="s">
        <v>38</v>
      </c>
      <c r="K25" s="101" t="s">
        <v>39</v>
      </c>
      <c r="L25" s="12"/>
    </row>
    <row r="26" spans="1:12" ht="39" customHeight="1">
      <c r="A26" s="6"/>
      <c r="B26" s="6"/>
      <c r="C26" s="7"/>
      <c r="D26" s="6"/>
      <c r="E26" s="100"/>
      <c r="F26" s="100"/>
      <c r="G26" s="100"/>
      <c r="H26" s="100"/>
      <c r="I26" s="100"/>
      <c r="J26" s="102"/>
      <c r="K26" s="102"/>
      <c r="L26" s="12"/>
    </row>
    <row r="27" spans="1:11" s="41" customFormat="1" ht="15" customHeight="1">
      <c r="A27" s="61">
        <v>1</v>
      </c>
      <c r="B27" s="43" t="s">
        <v>43</v>
      </c>
      <c r="C27" s="44">
        <v>32606</v>
      </c>
      <c r="D27" s="38" t="s">
        <v>51</v>
      </c>
      <c r="E27" s="92">
        <v>1</v>
      </c>
      <c r="F27" s="31">
        <v>1</v>
      </c>
      <c r="G27" s="21">
        <v>1</v>
      </c>
      <c r="H27" s="31">
        <v>1</v>
      </c>
      <c r="I27" s="32">
        <v>3</v>
      </c>
      <c r="J27" s="63">
        <v>52</v>
      </c>
      <c r="K27" s="64">
        <f>J27*2</f>
        <v>104</v>
      </c>
    </row>
    <row r="28" spans="1:11" s="41" customFormat="1" ht="15" customHeight="1">
      <c r="A28" s="61"/>
      <c r="B28" s="43" t="s">
        <v>60</v>
      </c>
      <c r="C28" s="44">
        <v>20688</v>
      </c>
      <c r="D28" s="38" t="s">
        <v>61</v>
      </c>
      <c r="E28" s="31"/>
      <c r="F28" s="31">
        <v>4</v>
      </c>
      <c r="G28" s="21">
        <v>5</v>
      </c>
      <c r="H28" s="31">
        <v>3</v>
      </c>
      <c r="I28" s="32">
        <f>SUM(D28:H28)</f>
        <v>12</v>
      </c>
      <c r="J28" s="63"/>
      <c r="K28" s="64"/>
    </row>
    <row r="29" spans="1:11" s="41" customFormat="1" ht="15" customHeight="1">
      <c r="A29" s="61"/>
      <c r="B29" s="43" t="s">
        <v>59</v>
      </c>
      <c r="C29" s="44">
        <v>34890</v>
      </c>
      <c r="D29" s="38" t="s">
        <v>58</v>
      </c>
      <c r="E29" s="31"/>
      <c r="F29" s="31">
        <v>3</v>
      </c>
      <c r="G29" s="21">
        <v>6</v>
      </c>
      <c r="H29" s="31">
        <v>2</v>
      </c>
      <c r="I29" s="32">
        <f>SUM(D29:H29)</f>
        <v>11</v>
      </c>
      <c r="J29" s="45"/>
      <c r="K29" s="45"/>
    </row>
    <row r="30" spans="1:11" s="41" customFormat="1" ht="15" customHeight="1">
      <c r="A30" s="46"/>
      <c r="B30" s="43" t="s">
        <v>62</v>
      </c>
      <c r="C30" s="44">
        <v>34719</v>
      </c>
      <c r="D30" s="38" t="s">
        <v>14</v>
      </c>
      <c r="E30" s="31"/>
      <c r="F30" s="31">
        <v>8</v>
      </c>
      <c r="G30" s="21">
        <v>8</v>
      </c>
      <c r="H30" s="31"/>
      <c r="I30" s="32">
        <f>SUM(D30:H30)</f>
        <v>16</v>
      </c>
      <c r="J30" s="59"/>
      <c r="K30" s="53"/>
    </row>
    <row r="31" spans="1:4" s="41" customFormat="1" ht="15" customHeight="1">
      <c r="A31" s="49"/>
      <c r="B31" s="50"/>
      <c r="C31" s="51"/>
      <c r="D31" s="50"/>
    </row>
    <row r="32" spans="1:11" s="41" customFormat="1" ht="15" customHeight="1">
      <c r="A32" s="99" t="s">
        <v>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1:4" s="41" customFormat="1" ht="15" customHeight="1">
      <c r="A33" s="49"/>
      <c r="B33" s="50"/>
      <c r="C33" s="51"/>
      <c r="D33" s="50"/>
    </row>
    <row r="34" spans="1:12" ht="15" customHeight="1">
      <c r="A34" s="6"/>
      <c r="B34" s="6"/>
      <c r="C34" s="7"/>
      <c r="D34" s="6"/>
      <c r="E34" s="100" t="s">
        <v>33</v>
      </c>
      <c r="F34" s="100" t="s">
        <v>34</v>
      </c>
      <c r="G34" s="100" t="s">
        <v>35</v>
      </c>
      <c r="H34" s="100" t="s">
        <v>36</v>
      </c>
      <c r="I34" s="100" t="s">
        <v>37</v>
      </c>
      <c r="J34" s="101" t="s">
        <v>38</v>
      </c>
      <c r="K34" s="101" t="s">
        <v>39</v>
      </c>
      <c r="L34" s="12"/>
    </row>
    <row r="35" spans="1:12" ht="39" customHeight="1">
      <c r="A35" s="6"/>
      <c r="B35" s="6"/>
      <c r="C35" s="7"/>
      <c r="D35" s="6"/>
      <c r="E35" s="100"/>
      <c r="F35" s="100"/>
      <c r="G35" s="100"/>
      <c r="H35" s="100"/>
      <c r="I35" s="100"/>
      <c r="J35" s="102"/>
      <c r="K35" s="102"/>
      <c r="L35" s="12"/>
    </row>
    <row r="36" spans="1:11" s="41" customFormat="1" ht="15" customHeight="1">
      <c r="A36" s="61">
        <v>1</v>
      </c>
      <c r="B36" s="43" t="s">
        <v>47</v>
      </c>
      <c r="C36" s="44" t="s">
        <v>48</v>
      </c>
      <c r="D36" s="38" t="s">
        <v>66</v>
      </c>
      <c r="E36" s="92">
        <v>1</v>
      </c>
      <c r="F36" s="31">
        <v>1</v>
      </c>
      <c r="G36" s="30">
        <v>1</v>
      </c>
      <c r="H36" s="31">
        <v>1</v>
      </c>
      <c r="I36" s="32">
        <v>3</v>
      </c>
      <c r="J36" s="63">
        <v>27</v>
      </c>
      <c r="K36" s="64">
        <f>J36*2</f>
        <v>54</v>
      </c>
    </row>
    <row r="37" spans="1:11" s="41" customFormat="1" ht="15" customHeight="1">
      <c r="A37" s="61"/>
      <c r="B37" s="43" t="s">
        <v>67</v>
      </c>
      <c r="C37" s="44">
        <v>180390</v>
      </c>
      <c r="D37" s="38" t="s">
        <v>14</v>
      </c>
      <c r="E37" s="31"/>
      <c r="F37" s="31">
        <v>2</v>
      </c>
      <c r="G37" s="30">
        <v>2</v>
      </c>
      <c r="H37" s="31">
        <v>4</v>
      </c>
      <c r="I37" s="32">
        <f>SUM(D37:H37)</f>
        <v>8</v>
      </c>
      <c r="J37" s="63"/>
      <c r="K37" s="64"/>
    </row>
    <row r="38" spans="1:11" s="41" customFormat="1" ht="15" customHeight="1">
      <c r="A38" s="61"/>
      <c r="B38" s="43" t="s">
        <v>68</v>
      </c>
      <c r="C38" s="44">
        <v>34125</v>
      </c>
      <c r="D38" s="38" t="s">
        <v>58</v>
      </c>
      <c r="E38" s="31"/>
      <c r="F38" s="31">
        <v>3</v>
      </c>
      <c r="G38" s="30">
        <v>3</v>
      </c>
      <c r="H38" s="31">
        <v>2</v>
      </c>
      <c r="I38" s="32">
        <f>SUM(D38:H38)</f>
        <v>8</v>
      </c>
      <c r="J38" s="63"/>
      <c r="K38" s="64"/>
    </row>
    <row r="39" spans="1:11" s="41" customFormat="1" ht="15" customHeight="1">
      <c r="A39" s="57"/>
      <c r="B39" s="43" t="s">
        <v>69</v>
      </c>
      <c r="C39" s="44">
        <v>25712</v>
      </c>
      <c r="D39" s="38" t="s">
        <v>70</v>
      </c>
      <c r="E39" s="31"/>
      <c r="F39" s="31">
        <v>6</v>
      </c>
      <c r="G39" s="30">
        <v>4</v>
      </c>
      <c r="H39" s="31">
        <v>7</v>
      </c>
      <c r="I39" s="32">
        <f>SUM(D39:H39)</f>
        <v>17</v>
      </c>
      <c r="J39" s="63"/>
      <c r="K39" s="64"/>
    </row>
    <row r="40" spans="1:4" s="41" customFormat="1" ht="15" customHeight="1">
      <c r="A40" s="49"/>
      <c r="B40" s="50"/>
      <c r="C40" s="51"/>
      <c r="D40" s="50"/>
    </row>
    <row r="41" spans="1:11" s="41" customFormat="1" ht="15" customHeight="1">
      <c r="A41" s="99" t="s">
        <v>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1:4" s="41" customFormat="1" ht="15" customHeight="1">
      <c r="A42" s="49"/>
      <c r="B42" s="50"/>
      <c r="C42" s="51"/>
      <c r="D42" s="50"/>
    </row>
    <row r="43" spans="1:12" ht="15" customHeight="1">
      <c r="A43" s="6"/>
      <c r="B43" s="6"/>
      <c r="C43" s="7"/>
      <c r="D43" s="6"/>
      <c r="E43" s="100" t="s">
        <v>33</v>
      </c>
      <c r="F43" s="100" t="s">
        <v>34</v>
      </c>
      <c r="G43" s="100" t="s">
        <v>35</v>
      </c>
      <c r="H43" s="100" t="s">
        <v>36</v>
      </c>
      <c r="I43" s="100" t="s">
        <v>37</v>
      </c>
      <c r="J43" s="101" t="s">
        <v>38</v>
      </c>
      <c r="K43" s="101" t="s">
        <v>39</v>
      </c>
      <c r="L43" s="12"/>
    </row>
    <row r="44" spans="1:12" ht="39" customHeight="1">
      <c r="A44" s="6"/>
      <c r="B44" s="6"/>
      <c r="C44" s="7"/>
      <c r="D44" s="6"/>
      <c r="E44" s="100"/>
      <c r="F44" s="100"/>
      <c r="G44" s="100"/>
      <c r="H44" s="100"/>
      <c r="I44" s="100"/>
      <c r="J44" s="102"/>
      <c r="K44" s="102"/>
      <c r="L44" s="12"/>
    </row>
    <row r="45" spans="1:11" s="41" customFormat="1" ht="15" customHeight="1">
      <c r="A45" s="5">
        <v>1</v>
      </c>
      <c r="B45" s="43" t="s">
        <v>71</v>
      </c>
      <c r="C45" s="44">
        <v>30556</v>
      </c>
      <c r="D45" s="38" t="s">
        <v>50</v>
      </c>
      <c r="E45" s="31"/>
      <c r="F45" s="31">
        <v>1</v>
      </c>
      <c r="G45" s="30">
        <v>1</v>
      </c>
      <c r="H45" s="31">
        <v>1</v>
      </c>
      <c r="I45" s="32">
        <f>SUM(D45:H45)</f>
        <v>3</v>
      </c>
      <c r="J45" s="63">
        <v>24</v>
      </c>
      <c r="K45" s="64">
        <f>J45*2</f>
        <v>48</v>
      </c>
    </row>
    <row r="46" spans="1:11" s="41" customFormat="1" ht="15" customHeight="1">
      <c r="A46" s="5"/>
      <c r="B46" s="43" t="s">
        <v>72</v>
      </c>
      <c r="C46" s="44">
        <v>31746</v>
      </c>
      <c r="D46" s="38" t="s">
        <v>73</v>
      </c>
      <c r="E46" s="31"/>
      <c r="F46" s="31">
        <v>4</v>
      </c>
      <c r="G46" s="30">
        <v>2</v>
      </c>
      <c r="H46" s="31">
        <v>3</v>
      </c>
      <c r="I46" s="32">
        <f>SUM(D46:H46)</f>
        <v>9</v>
      </c>
      <c r="J46" s="63"/>
      <c r="K46" s="64"/>
    </row>
    <row r="47" spans="1:4" s="41" customFormat="1" ht="15" customHeight="1">
      <c r="A47" s="49"/>
      <c r="B47" s="50"/>
      <c r="C47" s="51"/>
      <c r="D47" s="50"/>
    </row>
    <row r="48" spans="1:4" s="41" customFormat="1" ht="15" customHeight="1">
      <c r="A48" s="49"/>
      <c r="B48" s="50"/>
      <c r="C48" s="51"/>
      <c r="D48" s="50"/>
    </row>
    <row r="49" spans="1:4" s="41" customFormat="1" ht="15" customHeight="1">
      <c r="A49" s="49"/>
      <c r="B49" s="50"/>
      <c r="C49" s="51"/>
      <c r="D49" s="50"/>
    </row>
    <row r="50" spans="1:4" s="41" customFormat="1" ht="15" customHeight="1">
      <c r="A50" s="49"/>
      <c r="B50" s="50"/>
      <c r="C50" s="51"/>
      <c r="D50" s="50"/>
    </row>
  </sheetData>
  <sheetProtection/>
  <mergeCells count="49">
    <mergeCell ref="A41:K41"/>
    <mergeCell ref="E43:E44"/>
    <mergeCell ref="F43:F44"/>
    <mergeCell ref="G43:G44"/>
    <mergeCell ref="H43:H44"/>
    <mergeCell ref="I43:I44"/>
    <mergeCell ref="J43:J44"/>
    <mergeCell ref="K43:K44"/>
    <mergeCell ref="A32:K32"/>
    <mergeCell ref="E34:E35"/>
    <mergeCell ref="F34:F35"/>
    <mergeCell ref="G34:G35"/>
    <mergeCell ref="H34:H35"/>
    <mergeCell ref="I34:I35"/>
    <mergeCell ref="J34:J35"/>
    <mergeCell ref="K34:K35"/>
    <mergeCell ref="A23:K23"/>
    <mergeCell ref="E25:E26"/>
    <mergeCell ref="F25:F26"/>
    <mergeCell ref="G25:G26"/>
    <mergeCell ref="H25:H26"/>
    <mergeCell ref="I25:I26"/>
    <mergeCell ref="J25:J26"/>
    <mergeCell ref="K25:K26"/>
    <mergeCell ref="A16:K16"/>
    <mergeCell ref="E18:E19"/>
    <mergeCell ref="F18:F19"/>
    <mergeCell ref="G18:G19"/>
    <mergeCell ref="H18:H19"/>
    <mergeCell ref="I18:I19"/>
    <mergeCell ref="J18:J19"/>
    <mergeCell ref="K18:K19"/>
    <mergeCell ref="A10:K10"/>
    <mergeCell ref="E12:E13"/>
    <mergeCell ref="F12:F13"/>
    <mergeCell ref="G12:G13"/>
    <mergeCell ref="H12:H13"/>
    <mergeCell ref="I12:I13"/>
    <mergeCell ref="J12:J13"/>
    <mergeCell ref="K12:K13"/>
    <mergeCell ref="A1:K1"/>
    <mergeCell ref="A3:K3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15748031496062992" right="0.1968503937007874" top="0.3937007874015748" bottom="0.1968503937007874" header="0.15748031496062992" footer="0.196850393700787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2">
      <selection activeCell="M7" sqref="M7"/>
    </sheetView>
  </sheetViews>
  <sheetFormatPr defaultColWidth="9.140625" defaultRowHeight="15" customHeight="1"/>
  <cols>
    <col min="1" max="1" width="3.00390625" style="9" customWidth="1"/>
    <col min="2" max="2" width="26.00390625" style="10" bestFit="1" customWidth="1"/>
    <col min="3" max="3" width="12.8515625" style="11" customWidth="1"/>
    <col min="4" max="4" width="33.7109375" style="10" hidden="1" customWidth="1"/>
    <col min="5" max="5" width="10.00390625" style="8" customWidth="1"/>
    <col min="6" max="6" width="10.8515625" style="8" bestFit="1" customWidth="1"/>
    <col min="7" max="7" width="11.421875" style="8" customWidth="1"/>
    <col min="8" max="8" width="12.00390625" style="8" customWidth="1"/>
    <col min="9" max="9" width="10.8515625" style="8" customWidth="1"/>
    <col min="10" max="10" width="14.140625" style="8" customWidth="1"/>
    <col min="11" max="11" width="13.421875" style="8" customWidth="1"/>
    <col min="12" max="12" width="9.140625" style="8" customWidth="1"/>
    <col min="13" max="13" width="10.28125" style="8" bestFit="1" customWidth="1"/>
    <col min="14" max="16384" width="9.140625" style="8" customWidth="1"/>
  </cols>
  <sheetData>
    <row r="1" spans="1:11" ht="30.75" customHeight="1">
      <c r="A1" s="94" t="s">
        <v>75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4" ht="15" customHeight="1">
      <c r="A2" s="6"/>
      <c r="B2" s="6"/>
      <c r="C2" s="7"/>
      <c r="D2" s="6"/>
    </row>
    <row r="3" spans="1:11" ht="15" customHeight="1">
      <c r="A3" s="95" t="s">
        <v>42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4" ht="15" customHeight="1">
      <c r="A4" s="8"/>
      <c r="B4" s="6"/>
      <c r="C4" s="7"/>
      <c r="D4" s="6"/>
    </row>
    <row r="5" spans="1:12" ht="15" customHeight="1">
      <c r="A5" s="6"/>
      <c r="B5" s="65"/>
      <c r="C5" s="66"/>
      <c r="D5" s="65"/>
      <c r="E5" s="96" t="s">
        <v>33</v>
      </c>
      <c r="F5" s="96" t="s">
        <v>34</v>
      </c>
      <c r="G5" s="96" t="s">
        <v>35</v>
      </c>
      <c r="H5" s="96" t="s">
        <v>36</v>
      </c>
      <c r="I5" s="96" t="s">
        <v>37</v>
      </c>
      <c r="J5" s="97" t="s">
        <v>38</v>
      </c>
      <c r="K5" s="97" t="s">
        <v>39</v>
      </c>
      <c r="L5" s="12"/>
    </row>
    <row r="6" spans="1:12" ht="39" customHeight="1">
      <c r="A6" s="6"/>
      <c r="B6" s="65"/>
      <c r="C6" s="66"/>
      <c r="D6" s="65"/>
      <c r="E6" s="97"/>
      <c r="F6" s="96"/>
      <c r="G6" s="96"/>
      <c r="H6" s="96"/>
      <c r="I6" s="96"/>
      <c r="J6" s="98"/>
      <c r="K6" s="98"/>
      <c r="L6" s="12"/>
    </row>
    <row r="7" spans="1:13" s="68" customFormat="1" ht="15" customHeight="1">
      <c r="A7" s="16">
        <v>1</v>
      </c>
      <c r="B7" s="33" t="s">
        <v>76</v>
      </c>
      <c r="C7" s="34">
        <v>35109</v>
      </c>
      <c r="D7" s="70" t="s">
        <v>17</v>
      </c>
      <c r="E7" s="91">
        <v>3</v>
      </c>
      <c r="F7" s="40">
        <v>2</v>
      </c>
      <c r="G7" s="40">
        <v>3</v>
      </c>
      <c r="H7" s="40">
        <v>2</v>
      </c>
      <c r="I7" s="15">
        <f>SUM(F7:H7)</f>
        <v>7</v>
      </c>
      <c r="J7" s="63">
        <v>92</v>
      </c>
      <c r="K7" s="53">
        <f>J7*2</f>
        <v>184</v>
      </c>
      <c r="L7" s="90"/>
      <c r="M7" s="104"/>
    </row>
    <row r="8" spans="1:4" s="41" customFormat="1" ht="15" customHeight="1">
      <c r="A8" s="49"/>
      <c r="B8" s="50"/>
      <c r="C8" s="51"/>
      <c r="D8" s="50"/>
    </row>
    <row r="9" spans="1:11" s="41" customFormat="1" ht="15" customHeight="1">
      <c r="A9" s="99" t="s">
        <v>0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4" s="41" customFormat="1" ht="15" customHeight="1">
      <c r="A10" s="49"/>
      <c r="B10" s="50"/>
      <c r="C10" s="51"/>
      <c r="D10" s="50"/>
    </row>
    <row r="11" spans="1:12" ht="15" customHeight="1">
      <c r="A11" s="6"/>
      <c r="B11" s="6"/>
      <c r="C11" s="7"/>
      <c r="D11" s="6"/>
      <c r="E11" s="100" t="s">
        <v>33</v>
      </c>
      <c r="F11" s="100" t="s">
        <v>34</v>
      </c>
      <c r="G11" s="100" t="s">
        <v>35</v>
      </c>
      <c r="H11" s="100" t="s">
        <v>36</v>
      </c>
      <c r="I11" s="100" t="s">
        <v>37</v>
      </c>
      <c r="J11" s="101" t="s">
        <v>38</v>
      </c>
      <c r="K11" s="101" t="s">
        <v>39</v>
      </c>
      <c r="L11" s="12"/>
    </row>
    <row r="12" spans="1:12" ht="39" customHeight="1">
      <c r="A12" s="6"/>
      <c r="B12" s="6"/>
      <c r="C12" s="7"/>
      <c r="D12" s="6"/>
      <c r="E12" s="100"/>
      <c r="F12" s="100"/>
      <c r="G12" s="100"/>
      <c r="H12" s="100"/>
      <c r="I12" s="100"/>
      <c r="J12" s="102"/>
      <c r="K12" s="102"/>
      <c r="L12" s="12"/>
    </row>
    <row r="13" spans="1:11" s="41" customFormat="1" ht="15" customHeight="1">
      <c r="A13" s="3">
        <v>1</v>
      </c>
      <c r="B13" s="33" t="s">
        <v>82</v>
      </c>
      <c r="C13" s="17">
        <v>32479</v>
      </c>
      <c r="D13" s="70" t="s">
        <v>50</v>
      </c>
      <c r="E13" s="30"/>
      <c r="F13" s="30">
        <v>1</v>
      </c>
      <c r="G13" s="30">
        <v>1</v>
      </c>
      <c r="H13" s="31">
        <v>1</v>
      </c>
      <c r="I13" s="15">
        <f>SUM(D13:H13)</f>
        <v>3</v>
      </c>
      <c r="J13" s="63">
        <v>35</v>
      </c>
      <c r="K13" s="53">
        <f>J13*2</f>
        <v>70</v>
      </c>
    </row>
    <row r="14" spans="1:11" s="41" customFormat="1" ht="15" customHeight="1">
      <c r="A14" s="3"/>
      <c r="B14" s="33" t="s">
        <v>83</v>
      </c>
      <c r="C14" s="17">
        <v>34576</v>
      </c>
      <c r="D14" s="70" t="s">
        <v>84</v>
      </c>
      <c r="E14" s="30"/>
      <c r="F14" s="30">
        <v>5</v>
      </c>
      <c r="G14" s="30">
        <v>3</v>
      </c>
      <c r="H14" s="31">
        <v>2</v>
      </c>
      <c r="I14" s="15">
        <f>SUM(D14:H14)</f>
        <v>10</v>
      </c>
      <c r="J14" s="59"/>
      <c r="K14" s="53"/>
    </row>
    <row r="15" spans="1:11" s="41" customFormat="1" ht="15" customHeight="1">
      <c r="A15" s="3"/>
      <c r="B15" s="33" t="s">
        <v>85</v>
      </c>
      <c r="C15" s="17">
        <v>33416</v>
      </c>
      <c r="D15" s="70" t="s">
        <v>86</v>
      </c>
      <c r="E15" s="30"/>
      <c r="F15" s="30">
        <v>8</v>
      </c>
      <c r="G15" s="30">
        <v>7</v>
      </c>
      <c r="H15" s="30">
        <v>4</v>
      </c>
      <c r="I15" s="15">
        <f>SUM(D15:H15)</f>
        <v>19</v>
      </c>
      <c r="J15" s="59"/>
      <c r="K15" s="53"/>
    </row>
    <row r="16" spans="1:4" s="41" customFormat="1" ht="15" customHeight="1">
      <c r="A16" s="49"/>
      <c r="B16" s="50"/>
      <c r="C16" s="51"/>
      <c r="D16" s="50"/>
    </row>
    <row r="17" spans="1:11" s="41" customFormat="1" ht="15" customHeight="1">
      <c r="A17" s="99" t="s">
        <v>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4" s="41" customFormat="1" ht="15" customHeight="1">
      <c r="A18" s="49"/>
      <c r="B18" s="50"/>
      <c r="C18" s="51"/>
      <c r="D18" s="50"/>
    </row>
    <row r="19" spans="1:12" ht="15" customHeight="1">
      <c r="A19" s="6"/>
      <c r="B19" s="6"/>
      <c r="C19" s="7"/>
      <c r="D19" s="6"/>
      <c r="E19" s="100" t="s">
        <v>33</v>
      </c>
      <c r="F19" s="100" t="s">
        <v>34</v>
      </c>
      <c r="G19" s="100" t="s">
        <v>35</v>
      </c>
      <c r="H19" s="100" t="s">
        <v>36</v>
      </c>
      <c r="I19" s="100" t="s">
        <v>37</v>
      </c>
      <c r="J19" s="101" t="s">
        <v>38</v>
      </c>
      <c r="K19" s="101" t="s">
        <v>39</v>
      </c>
      <c r="L19" s="12"/>
    </row>
    <row r="20" spans="1:12" ht="39" customHeight="1">
      <c r="A20" s="6"/>
      <c r="B20" s="6"/>
      <c r="C20" s="7"/>
      <c r="D20" s="6"/>
      <c r="E20" s="101"/>
      <c r="F20" s="100"/>
      <c r="G20" s="100"/>
      <c r="H20" s="100"/>
      <c r="I20" s="100"/>
      <c r="J20" s="102"/>
      <c r="K20" s="102"/>
      <c r="L20" s="12"/>
    </row>
    <row r="21" spans="1:11" s="41" customFormat="1" ht="15" customHeight="1">
      <c r="A21" s="62">
        <v>1</v>
      </c>
      <c r="B21" s="33" t="s">
        <v>87</v>
      </c>
      <c r="C21" s="17">
        <v>10594</v>
      </c>
      <c r="D21" s="70" t="s">
        <v>64</v>
      </c>
      <c r="E21" s="92">
        <v>3</v>
      </c>
      <c r="F21" s="25">
        <v>1</v>
      </c>
      <c r="G21" s="21">
        <v>1</v>
      </c>
      <c r="H21" s="25">
        <v>2</v>
      </c>
      <c r="I21" s="15">
        <f>SUM(F21:H21)</f>
        <v>4</v>
      </c>
      <c r="J21" s="36">
        <v>38</v>
      </c>
      <c r="K21" s="28">
        <f>J21*2</f>
        <v>76</v>
      </c>
    </row>
    <row r="22" spans="1:11" s="41" customFormat="1" ht="15" customHeight="1">
      <c r="A22" s="62"/>
      <c r="B22" s="33" t="s">
        <v>77</v>
      </c>
      <c r="C22" s="17">
        <v>35309</v>
      </c>
      <c r="D22" s="70" t="s">
        <v>17</v>
      </c>
      <c r="E22" s="25"/>
      <c r="F22" s="25">
        <v>6</v>
      </c>
      <c r="G22" s="21">
        <v>2</v>
      </c>
      <c r="H22" s="25">
        <v>3</v>
      </c>
      <c r="I22" s="15">
        <f>SUM(D22:H22)</f>
        <v>11</v>
      </c>
      <c r="J22" s="36"/>
      <c r="K22" s="28"/>
    </row>
    <row r="23" spans="1:4" s="41" customFormat="1" ht="15" customHeight="1">
      <c r="A23" s="49"/>
      <c r="B23" s="50"/>
      <c r="C23" s="51"/>
      <c r="D23" s="50"/>
    </row>
    <row r="24" spans="1:11" s="41" customFormat="1" ht="15" customHeight="1">
      <c r="A24" s="99" t="s">
        <v>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4" s="41" customFormat="1" ht="15" customHeight="1">
      <c r="A25" s="49"/>
      <c r="B25" s="50"/>
      <c r="C25" s="51"/>
      <c r="D25" s="50"/>
    </row>
    <row r="26" spans="1:12" ht="15" customHeight="1">
      <c r="A26" s="6"/>
      <c r="B26" s="6"/>
      <c r="C26" s="7"/>
      <c r="D26" s="6"/>
      <c r="E26" s="100" t="s">
        <v>33</v>
      </c>
      <c r="F26" s="100" t="s">
        <v>34</v>
      </c>
      <c r="G26" s="100" t="s">
        <v>35</v>
      </c>
      <c r="H26" s="100" t="s">
        <v>36</v>
      </c>
      <c r="I26" s="100" t="s">
        <v>37</v>
      </c>
      <c r="J26" s="101" t="s">
        <v>38</v>
      </c>
      <c r="K26" s="101" t="s">
        <v>39</v>
      </c>
      <c r="L26" s="12"/>
    </row>
    <row r="27" spans="1:12" ht="39" customHeight="1">
      <c r="A27" s="6"/>
      <c r="B27" s="6"/>
      <c r="C27" s="7"/>
      <c r="D27" s="6"/>
      <c r="E27" s="100"/>
      <c r="F27" s="100"/>
      <c r="G27" s="100"/>
      <c r="H27" s="100"/>
      <c r="I27" s="100"/>
      <c r="J27" s="102"/>
      <c r="K27" s="102"/>
      <c r="L27" s="12"/>
    </row>
    <row r="28" spans="1:11" s="41" customFormat="1" ht="15" customHeight="1">
      <c r="A28" s="2">
        <v>1</v>
      </c>
      <c r="B28" s="33" t="s">
        <v>78</v>
      </c>
      <c r="C28" s="17">
        <v>80491</v>
      </c>
      <c r="D28" s="70" t="s">
        <v>65</v>
      </c>
      <c r="E28" s="92">
        <v>2</v>
      </c>
      <c r="F28" s="31">
        <v>2</v>
      </c>
      <c r="G28" s="30">
        <v>1</v>
      </c>
      <c r="H28" s="30">
        <v>1</v>
      </c>
      <c r="I28" s="15">
        <f>SUM(F28:H28)</f>
        <v>4</v>
      </c>
      <c r="J28" s="63">
        <v>24</v>
      </c>
      <c r="K28" s="64">
        <f>J28*2</f>
        <v>48</v>
      </c>
    </row>
    <row r="29" spans="1:11" s="41" customFormat="1" ht="15" customHeight="1">
      <c r="A29" s="2"/>
      <c r="B29" s="33" t="s">
        <v>79</v>
      </c>
      <c r="C29" s="17">
        <v>231096</v>
      </c>
      <c r="D29" s="70" t="s">
        <v>52</v>
      </c>
      <c r="E29" s="31">
        <v>5</v>
      </c>
      <c r="F29" s="31">
        <v>7</v>
      </c>
      <c r="G29" s="30">
        <v>2</v>
      </c>
      <c r="H29" s="30">
        <v>2</v>
      </c>
      <c r="I29" s="15">
        <f>SUM(D29:H29)</f>
        <v>16</v>
      </c>
      <c r="J29" s="59"/>
      <c r="K29" s="53"/>
    </row>
    <row r="30" spans="1:4" s="41" customFormat="1" ht="15" customHeight="1">
      <c r="A30" s="49"/>
      <c r="B30" s="72"/>
      <c r="C30" s="73"/>
      <c r="D30" s="4"/>
    </row>
    <row r="31" spans="1:11" s="41" customFormat="1" ht="15" customHeight="1">
      <c r="A31" s="99" t="s">
        <v>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1:4" s="41" customFormat="1" ht="15" customHeight="1">
      <c r="A32" s="49"/>
      <c r="B32" s="50"/>
      <c r="C32" s="51"/>
      <c r="D32" s="50"/>
    </row>
    <row r="33" spans="1:12" ht="15" customHeight="1">
      <c r="A33" s="6"/>
      <c r="B33" s="6"/>
      <c r="C33" s="7"/>
      <c r="D33" s="6"/>
      <c r="E33" s="100" t="s">
        <v>33</v>
      </c>
      <c r="F33" s="100" t="s">
        <v>34</v>
      </c>
      <c r="G33" s="100" t="s">
        <v>35</v>
      </c>
      <c r="H33" s="100" t="s">
        <v>36</v>
      </c>
      <c r="I33" s="100" t="s">
        <v>37</v>
      </c>
      <c r="J33" s="101" t="s">
        <v>38</v>
      </c>
      <c r="K33" s="101" t="s">
        <v>39</v>
      </c>
      <c r="L33" s="12"/>
    </row>
    <row r="34" spans="1:12" ht="39" customHeight="1">
      <c r="A34" s="6"/>
      <c r="B34" s="6"/>
      <c r="C34" s="7"/>
      <c r="D34" s="6"/>
      <c r="E34" s="100"/>
      <c r="F34" s="100"/>
      <c r="G34" s="100"/>
      <c r="H34" s="100"/>
      <c r="I34" s="100"/>
      <c r="J34" s="102"/>
      <c r="K34" s="102"/>
      <c r="L34" s="12"/>
    </row>
    <row r="35" spans="1:11" s="41" customFormat="1" ht="15" customHeight="1">
      <c r="A35" s="2">
        <v>1</v>
      </c>
      <c r="B35" s="33" t="s">
        <v>80</v>
      </c>
      <c r="C35" s="17">
        <v>35339</v>
      </c>
      <c r="D35" s="70" t="s">
        <v>20</v>
      </c>
      <c r="E35" s="92">
        <v>5</v>
      </c>
      <c r="F35" s="31">
        <v>2</v>
      </c>
      <c r="G35" s="30">
        <v>1</v>
      </c>
      <c r="H35" s="31">
        <v>2</v>
      </c>
      <c r="I35" s="15">
        <f>SUM(F35:H35)</f>
        <v>5</v>
      </c>
      <c r="J35" s="63">
        <v>19</v>
      </c>
      <c r="K35" s="64">
        <f>J35*2</f>
        <v>38</v>
      </c>
    </row>
    <row r="36" spans="1:11" s="41" customFormat="1" ht="15" customHeight="1">
      <c r="A36" s="2"/>
      <c r="B36" s="33" t="s">
        <v>88</v>
      </c>
      <c r="C36" s="17">
        <v>33106</v>
      </c>
      <c r="D36" s="38" t="s">
        <v>73</v>
      </c>
      <c r="E36" s="31"/>
      <c r="F36" s="31">
        <v>4</v>
      </c>
      <c r="G36" s="30">
        <v>2</v>
      </c>
      <c r="H36" s="31">
        <v>3</v>
      </c>
      <c r="I36" s="15">
        <f>SUM(D36:H36)</f>
        <v>9</v>
      </c>
      <c r="J36" s="45"/>
      <c r="K36" s="45"/>
    </row>
    <row r="37" spans="1:4" s="41" customFormat="1" ht="15" customHeight="1">
      <c r="A37" s="49"/>
      <c r="B37" s="50"/>
      <c r="C37" s="51"/>
      <c r="D37" s="50"/>
    </row>
    <row r="38" spans="1:4" s="41" customFormat="1" ht="15" customHeight="1">
      <c r="A38" s="49"/>
      <c r="B38" s="50"/>
      <c r="C38" s="51"/>
      <c r="D38" s="50"/>
    </row>
    <row r="39" spans="1:4" s="41" customFormat="1" ht="15" customHeight="1">
      <c r="A39" s="49"/>
      <c r="B39" s="50"/>
      <c r="C39" s="51"/>
      <c r="D39" s="50"/>
    </row>
    <row r="40" spans="1:4" s="41" customFormat="1" ht="15" customHeight="1">
      <c r="A40" s="49"/>
      <c r="B40" s="50"/>
      <c r="C40" s="51"/>
      <c r="D40" s="50"/>
    </row>
    <row r="41" spans="1:4" s="41" customFormat="1" ht="15" customHeight="1">
      <c r="A41" s="49"/>
      <c r="B41" s="50"/>
      <c r="C41" s="51"/>
      <c r="D41" s="50"/>
    </row>
  </sheetData>
  <sheetProtection/>
  <mergeCells count="41">
    <mergeCell ref="A31:K31"/>
    <mergeCell ref="E33:E34"/>
    <mergeCell ref="F33:F34"/>
    <mergeCell ref="G33:G34"/>
    <mergeCell ref="H33:H34"/>
    <mergeCell ref="I33:I34"/>
    <mergeCell ref="J33:J34"/>
    <mergeCell ref="K33:K34"/>
    <mergeCell ref="A24:K24"/>
    <mergeCell ref="E26:E27"/>
    <mergeCell ref="F26:F27"/>
    <mergeCell ref="G26:G27"/>
    <mergeCell ref="H26:H27"/>
    <mergeCell ref="I26:I27"/>
    <mergeCell ref="J26:J27"/>
    <mergeCell ref="K26:K27"/>
    <mergeCell ref="A17:K17"/>
    <mergeCell ref="E19:E20"/>
    <mergeCell ref="F19:F20"/>
    <mergeCell ref="G19:G20"/>
    <mergeCell ref="H19:H20"/>
    <mergeCell ref="I19:I20"/>
    <mergeCell ref="J19:J20"/>
    <mergeCell ref="K19:K20"/>
    <mergeCell ref="A9:K9"/>
    <mergeCell ref="E11:E12"/>
    <mergeCell ref="F11:F12"/>
    <mergeCell ref="G11:G12"/>
    <mergeCell ref="H11:H12"/>
    <mergeCell ref="I11:I12"/>
    <mergeCell ref="J11:J12"/>
    <mergeCell ref="K11:K12"/>
    <mergeCell ref="A1:K1"/>
    <mergeCell ref="A3:K3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15748031496062992" right="0.1968503937007874" top="0.3937007874015748" bottom="0.1968503937007874" header="0.15748031496062992" footer="0.196850393700787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C1">
      <selection activeCell="M7" sqref="M7"/>
    </sheetView>
  </sheetViews>
  <sheetFormatPr defaultColWidth="9.140625" defaultRowHeight="15" customHeight="1"/>
  <cols>
    <col min="1" max="1" width="3.00390625" style="9" customWidth="1"/>
    <col min="2" max="2" width="26.00390625" style="10" bestFit="1" customWidth="1"/>
    <col min="3" max="3" width="12.8515625" style="11" customWidth="1"/>
    <col min="4" max="4" width="33.7109375" style="10" bestFit="1" customWidth="1"/>
    <col min="5" max="5" width="10.00390625" style="8" customWidth="1"/>
    <col min="6" max="6" width="10.8515625" style="8" bestFit="1" customWidth="1"/>
    <col min="7" max="7" width="11.421875" style="8" customWidth="1"/>
    <col min="8" max="8" width="12.00390625" style="8" customWidth="1"/>
    <col min="9" max="9" width="10.8515625" style="8" customWidth="1"/>
    <col min="10" max="10" width="14.140625" style="8" customWidth="1"/>
    <col min="11" max="11" width="13.421875" style="8" customWidth="1"/>
    <col min="12" max="12" width="9.140625" style="8" customWidth="1"/>
    <col min="13" max="13" width="12.7109375" style="8" bestFit="1" customWidth="1"/>
    <col min="14" max="16384" width="9.140625" style="8" customWidth="1"/>
  </cols>
  <sheetData>
    <row r="1" spans="1:11" ht="30.75" customHeight="1">
      <c r="A1" s="94" t="s">
        <v>89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4" ht="15" customHeight="1">
      <c r="A2" s="6"/>
      <c r="B2" s="6"/>
      <c r="C2" s="7"/>
      <c r="D2" s="6"/>
    </row>
    <row r="3" spans="1:11" ht="15" customHeight="1">
      <c r="A3" s="95" t="s">
        <v>42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4" ht="15" customHeight="1">
      <c r="A4" s="8"/>
      <c r="B4" s="6"/>
      <c r="C4" s="7"/>
      <c r="D4" s="6"/>
    </row>
    <row r="5" spans="1:12" ht="15" customHeight="1">
      <c r="A5" s="6"/>
      <c r="B5" s="6"/>
      <c r="C5" s="7"/>
      <c r="D5" s="6"/>
      <c r="E5" s="100" t="s">
        <v>33</v>
      </c>
      <c r="F5" s="100" t="s">
        <v>34</v>
      </c>
      <c r="G5" s="100" t="s">
        <v>35</v>
      </c>
      <c r="H5" s="100" t="s">
        <v>36</v>
      </c>
      <c r="I5" s="100" t="s">
        <v>37</v>
      </c>
      <c r="J5" s="101" t="s">
        <v>38</v>
      </c>
      <c r="K5" s="101" t="s">
        <v>39</v>
      </c>
      <c r="L5" s="12"/>
    </row>
    <row r="6" spans="1:12" ht="39" customHeight="1">
      <c r="A6" s="6"/>
      <c r="B6" s="6"/>
      <c r="C6" s="7"/>
      <c r="D6" s="6"/>
      <c r="E6" s="101"/>
      <c r="F6" s="100"/>
      <c r="G6" s="100"/>
      <c r="H6" s="100"/>
      <c r="I6" s="100"/>
      <c r="J6" s="102"/>
      <c r="K6" s="102"/>
      <c r="L6" s="12"/>
    </row>
    <row r="7" spans="1:13" ht="15" customHeight="1">
      <c r="A7" s="16">
        <v>1</v>
      </c>
      <c r="B7" s="27" t="s">
        <v>90</v>
      </c>
      <c r="C7" s="75">
        <v>35487</v>
      </c>
      <c r="D7" s="26" t="s">
        <v>17</v>
      </c>
      <c r="E7" s="14">
        <v>1</v>
      </c>
      <c r="F7" s="14">
        <v>1</v>
      </c>
      <c r="G7" s="91">
        <v>2</v>
      </c>
      <c r="H7" s="14">
        <v>1</v>
      </c>
      <c r="I7" s="15">
        <v>3</v>
      </c>
      <c r="J7" s="36">
        <v>44</v>
      </c>
      <c r="K7" s="28">
        <f>J7*2</f>
        <v>88</v>
      </c>
      <c r="M7" s="103"/>
    </row>
    <row r="8" spans="1:11" ht="15" customHeight="1">
      <c r="A8" s="16"/>
      <c r="B8" s="27" t="s">
        <v>101</v>
      </c>
      <c r="C8" s="75">
        <v>35559</v>
      </c>
      <c r="D8" s="26" t="s">
        <v>14</v>
      </c>
      <c r="E8" s="14"/>
      <c r="F8" s="14">
        <v>2</v>
      </c>
      <c r="G8" s="14">
        <v>1</v>
      </c>
      <c r="H8" s="14">
        <v>2</v>
      </c>
      <c r="I8" s="15">
        <f>SUM(E8:H8)</f>
        <v>5</v>
      </c>
      <c r="J8" s="36"/>
      <c r="K8" s="28"/>
    </row>
    <row r="9" spans="1:11" ht="15" customHeight="1">
      <c r="A9" s="16"/>
      <c r="B9" s="24" t="s">
        <v>91</v>
      </c>
      <c r="C9" s="75">
        <v>35800</v>
      </c>
      <c r="D9" s="26" t="s">
        <v>14</v>
      </c>
      <c r="E9" s="14">
        <v>2</v>
      </c>
      <c r="F9" s="91">
        <v>4</v>
      </c>
      <c r="G9" s="14">
        <v>3</v>
      </c>
      <c r="H9" s="14">
        <v>3</v>
      </c>
      <c r="I9" s="15">
        <v>8</v>
      </c>
      <c r="J9" s="35"/>
      <c r="K9" s="23"/>
    </row>
    <row r="10" spans="1:11" ht="15" customHeight="1">
      <c r="A10" s="16"/>
      <c r="B10" s="27" t="s">
        <v>92</v>
      </c>
      <c r="C10" s="75">
        <v>35450</v>
      </c>
      <c r="D10" s="26" t="s">
        <v>13</v>
      </c>
      <c r="E10" s="14">
        <v>3</v>
      </c>
      <c r="F10" s="91">
        <v>6</v>
      </c>
      <c r="G10" s="14">
        <v>4</v>
      </c>
      <c r="H10" s="14">
        <v>4</v>
      </c>
      <c r="I10" s="15">
        <v>11</v>
      </c>
      <c r="J10" s="35"/>
      <c r="K10" s="23"/>
    </row>
    <row r="11" spans="1:11" ht="15" customHeight="1">
      <c r="A11" s="16"/>
      <c r="B11" s="27" t="s">
        <v>95</v>
      </c>
      <c r="C11" s="75">
        <v>35922</v>
      </c>
      <c r="D11" s="26" t="s">
        <v>14</v>
      </c>
      <c r="E11" s="14">
        <v>7</v>
      </c>
      <c r="F11" s="14"/>
      <c r="G11" s="14">
        <v>7</v>
      </c>
      <c r="H11" s="14">
        <v>5</v>
      </c>
      <c r="I11" s="15">
        <f>SUM(D11:H11)</f>
        <v>19</v>
      </c>
      <c r="J11" s="13"/>
      <c r="K11" s="13"/>
    </row>
    <row r="12" spans="1:11" ht="15" customHeight="1">
      <c r="A12" s="16"/>
      <c r="B12" s="27" t="s">
        <v>102</v>
      </c>
      <c r="C12" s="75">
        <v>35901</v>
      </c>
      <c r="D12" s="26" t="s">
        <v>15</v>
      </c>
      <c r="E12" s="14"/>
      <c r="F12" s="14">
        <v>8</v>
      </c>
      <c r="G12" s="14">
        <v>6</v>
      </c>
      <c r="H12" s="14">
        <v>6</v>
      </c>
      <c r="I12" s="15">
        <f>SUM(E12:H12)</f>
        <v>20</v>
      </c>
      <c r="J12" s="35"/>
      <c r="K12" s="23"/>
    </row>
    <row r="14" spans="1:11" ht="15" customHeight="1">
      <c r="A14" s="95" t="s">
        <v>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6" spans="1:12" ht="15" customHeight="1">
      <c r="A16" s="6"/>
      <c r="B16" s="6"/>
      <c r="C16" s="7"/>
      <c r="D16" s="6"/>
      <c r="E16" s="100" t="s">
        <v>33</v>
      </c>
      <c r="F16" s="100" t="s">
        <v>34</v>
      </c>
      <c r="G16" s="100" t="s">
        <v>35</v>
      </c>
      <c r="H16" s="100" t="s">
        <v>36</v>
      </c>
      <c r="I16" s="100" t="s">
        <v>37</v>
      </c>
      <c r="J16" s="101" t="s">
        <v>38</v>
      </c>
      <c r="K16" s="101" t="s">
        <v>39</v>
      </c>
      <c r="L16" s="12"/>
    </row>
    <row r="17" spans="1:12" ht="39" customHeight="1">
      <c r="A17" s="6"/>
      <c r="B17" s="6"/>
      <c r="C17" s="7"/>
      <c r="D17" s="6"/>
      <c r="E17" s="100"/>
      <c r="F17" s="100"/>
      <c r="G17" s="100"/>
      <c r="H17" s="100"/>
      <c r="I17" s="100"/>
      <c r="J17" s="102"/>
      <c r="K17" s="102"/>
      <c r="L17" s="12"/>
    </row>
    <row r="18" spans="1:11" ht="15" customHeight="1">
      <c r="A18" s="16">
        <v>1</v>
      </c>
      <c r="B18" s="77" t="s">
        <v>94</v>
      </c>
      <c r="C18" s="78">
        <v>35960</v>
      </c>
      <c r="D18" s="70" t="s">
        <v>17</v>
      </c>
      <c r="E18" s="93">
        <v>1</v>
      </c>
      <c r="F18" s="21">
        <v>1</v>
      </c>
      <c r="G18" s="21">
        <v>1</v>
      </c>
      <c r="H18" s="21">
        <v>1</v>
      </c>
      <c r="I18" s="15">
        <v>3</v>
      </c>
      <c r="J18" s="36">
        <v>16</v>
      </c>
      <c r="K18" s="28">
        <f>J18*2</f>
        <v>32</v>
      </c>
    </row>
    <row r="19" spans="1:11" ht="15" customHeight="1">
      <c r="A19" s="16"/>
      <c r="B19" s="77" t="s">
        <v>103</v>
      </c>
      <c r="C19" s="78">
        <v>35654</v>
      </c>
      <c r="D19" s="70" t="s">
        <v>23</v>
      </c>
      <c r="E19" s="21"/>
      <c r="F19" s="21">
        <v>3</v>
      </c>
      <c r="G19" s="21">
        <v>2</v>
      </c>
      <c r="H19" s="21">
        <v>2</v>
      </c>
      <c r="I19" s="15">
        <f>SUM(D19:H19)</f>
        <v>7</v>
      </c>
      <c r="J19" s="36"/>
      <c r="K19" s="28"/>
    </row>
    <row r="21" spans="1:11" ht="15" customHeight="1">
      <c r="A21" s="95" t="s">
        <v>41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3" spans="1:12" ht="15" customHeight="1">
      <c r="A23" s="6"/>
      <c r="B23" s="6"/>
      <c r="C23" s="7"/>
      <c r="D23" s="6"/>
      <c r="E23" s="100" t="s">
        <v>33</v>
      </c>
      <c r="F23" s="100" t="s">
        <v>34</v>
      </c>
      <c r="G23" s="100" t="s">
        <v>35</v>
      </c>
      <c r="H23" s="100" t="s">
        <v>36</v>
      </c>
      <c r="I23" s="100" t="s">
        <v>37</v>
      </c>
      <c r="J23" s="101" t="s">
        <v>38</v>
      </c>
      <c r="K23" s="101" t="s">
        <v>39</v>
      </c>
      <c r="L23" s="12"/>
    </row>
    <row r="24" spans="1:12" ht="39" customHeight="1">
      <c r="A24" s="6"/>
      <c r="B24" s="6"/>
      <c r="C24" s="7"/>
      <c r="D24" s="6"/>
      <c r="E24" s="100"/>
      <c r="F24" s="100"/>
      <c r="G24" s="100"/>
      <c r="H24" s="100"/>
      <c r="I24" s="100"/>
      <c r="J24" s="102"/>
      <c r="K24" s="102"/>
      <c r="L24" s="12"/>
    </row>
    <row r="25" spans="1:11" ht="18" customHeight="1">
      <c r="A25" s="1">
        <v>1</v>
      </c>
      <c r="B25" s="77" t="s">
        <v>104</v>
      </c>
      <c r="C25" s="78">
        <v>1997</v>
      </c>
      <c r="D25" s="70" t="s">
        <v>57</v>
      </c>
      <c r="E25" s="25"/>
      <c r="F25" s="25">
        <v>2</v>
      </c>
      <c r="G25" s="21">
        <v>1</v>
      </c>
      <c r="H25" s="25">
        <v>1</v>
      </c>
      <c r="I25" s="15">
        <f>SUM(D25:H25)</f>
        <v>4</v>
      </c>
      <c r="J25" s="36">
        <v>18</v>
      </c>
      <c r="K25" s="28">
        <f>J25*2</f>
        <v>36</v>
      </c>
    </row>
    <row r="26" spans="1:11" ht="18" customHeight="1">
      <c r="A26" s="1"/>
      <c r="B26" s="77" t="s">
        <v>96</v>
      </c>
      <c r="C26" s="78">
        <v>35453</v>
      </c>
      <c r="D26" s="70" t="s">
        <v>54</v>
      </c>
      <c r="E26" s="25">
        <v>2</v>
      </c>
      <c r="F26" s="25">
        <v>3</v>
      </c>
      <c r="G26" s="21"/>
      <c r="H26" s="25">
        <v>2</v>
      </c>
      <c r="I26" s="15">
        <f>SUM(D26:H26)</f>
        <v>7</v>
      </c>
      <c r="J26" s="36"/>
      <c r="K26" s="28"/>
    </row>
    <row r="28" spans="1:11" ht="15" customHeight="1">
      <c r="A28" s="95" t="s">
        <v>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30" spans="1:12" ht="15" customHeight="1">
      <c r="A30" s="6"/>
      <c r="B30" s="6"/>
      <c r="C30" s="7"/>
      <c r="D30" s="6"/>
      <c r="E30" s="100" t="s">
        <v>33</v>
      </c>
      <c r="F30" s="100" t="s">
        <v>34</v>
      </c>
      <c r="G30" s="100" t="s">
        <v>35</v>
      </c>
      <c r="H30" s="100" t="s">
        <v>36</v>
      </c>
      <c r="I30" s="100" t="s">
        <v>37</v>
      </c>
      <c r="J30" s="101" t="s">
        <v>38</v>
      </c>
      <c r="K30" s="101" t="s">
        <v>39</v>
      </c>
      <c r="L30" s="12"/>
    </row>
    <row r="31" spans="1:12" ht="39" customHeight="1">
      <c r="A31" s="6"/>
      <c r="B31" s="6"/>
      <c r="C31" s="7"/>
      <c r="D31" s="6"/>
      <c r="E31" s="100"/>
      <c r="F31" s="100"/>
      <c r="G31" s="100"/>
      <c r="H31" s="100"/>
      <c r="I31" s="100"/>
      <c r="J31" s="102"/>
      <c r="K31" s="102"/>
      <c r="L31" s="12"/>
    </row>
    <row r="32" spans="1:11" ht="15" customHeight="1">
      <c r="A32" s="79">
        <v>1</v>
      </c>
      <c r="B32" s="80" t="s">
        <v>91</v>
      </c>
      <c r="C32" s="81">
        <v>35800</v>
      </c>
      <c r="D32" s="70" t="s">
        <v>14</v>
      </c>
      <c r="E32" s="25">
        <v>2</v>
      </c>
      <c r="F32" s="25">
        <v>2</v>
      </c>
      <c r="G32" s="93">
        <v>5</v>
      </c>
      <c r="H32" s="25">
        <v>2</v>
      </c>
      <c r="I32" s="15">
        <v>6</v>
      </c>
      <c r="J32" s="36">
        <v>47</v>
      </c>
      <c r="K32" s="28">
        <f>J32*2</f>
        <v>94</v>
      </c>
    </row>
    <row r="33" spans="1:11" ht="15" customHeight="1">
      <c r="A33" s="82"/>
      <c r="B33" s="80" t="s">
        <v>105</v>
      </c>
      <c r="C33" s="81">
        <v>36036</v>
      </c>
      <c r="D33" s="70" t="s">
        <v>58</v>
      </c>
      <c r="E33" s="25"/>
      <c r="F33" s="25">
        <v>3</v>
      </c>
      <c r="G33" s="21">
        <v>3</v>
      </c>
      <c r="H33" s="25">
        <v>1</v>
      </c>
      <c r="I33" s="15">
        <f>SUM(D33:H33)</f>
        <v>7</v>
      </c>
      <c r="J33" s="36"/>
      <c r="K33" s="28"/>
    </row>
    <row r="34" spans="1:11" ht="15" customHeight="1">
      <c r="A34" s="82"/>
      <c r="B34" s="80" t="s">
        <v>92</v>
      </c>
      <c r="C34" s="81">
        <v>35450</v>
      </c>
      <c r="D34" s="70" t="s">
        <v>13</v>
      </c>
      <c r="E34" s="25">
        <v>3</v>
      </c>
      <c r="F34" s="92">
        <v>4</v>
      </c>
      <c r="G34" s="21">
        <v>2</v>
      </c>
      <c r="H34" s="25">
        <v>3</v>
      </c>
      <c r="I34" s="15">
        <v>8</v>
      </c>
      <c r="J34" s="36"/>
      <c r="K34" s="28"/>
    </row>
    <row r="35" spans="1:11" ht="15" customHeight="1">
      <c r="A35" s="82"/>
      <c r="B35" s="80" t="s">
        <v>93</v>
      </c>
      <c r="C35" s="81">
        <v>35608</v>
      </c>
      <c r="D35" s="70" t="s">
        <v>14</v>
      </c>
      <c r="E35" s="25">
        <v>1</v>
      </c>
      <c r="F35" s="25">
        <v>5</v>
      </c>
      <c r="G35" s="21">
        <v>4</v>
      </c>
      <c r="H35" s="92">
        <v>6</v>
      </c>
      <c r="I35" s="15">
        <v>10</v>
      </c>
      <c r="J35" s="13"/>
      <c r="K35" s="13"/>
    </row>
    <row r="36" spans="1:11" ht="17.25" customHeight="1">
      <c r="A36" s="82"/>
      <c r="B36" s="80" t="s">
        <v>97</v>
      </c>
      <c r="C36" s="81">
        <v>35454</v>
      </c>
      <c r="D36" s="70" t="s">
        <v>20</v>
      </c>
      <c r="E36" s="92">
        <v>8</v>
      </c>
      <c r="F36" s="25">
        <v>7</v>
      </c>
      <c r="G36" s="21">
        <v>7</v>
      </c>
      <c r="H36" s="25">
        <v>4</v>
      </c>
      <c r="I36" s="15">
        <v>18</v>
      </c>
      <c r="J36" s="13"/>
      <c r="K36" s="13"/>
    </row>
    <row r="38" spans="1:11" ht="15" customHeight="1">
      <c r="A38" s="95" t="s">
        <v>2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</row>
    <row r="40" spans="1:12" ht="15" customHeight="1">
      <c r="A40" s="6"/>
      <c r="B40" s="6"/>
      <c r="C40" s="7"/>
      <c r="D40" s="6"/>
      <c r="E40" s="100" t="s">
        <v>33</v>
      </c>
      <c r="F40" s="100" t="s">
        <v>34</v>
      </c>
      <c r="G40" s="100" t="s">
        <v>35</v>
      </c>
      <c r="H40" s="100" t="s">
        <v>36</v>
      </c>
      <c r="I40" s="100" t="s">
        <v>37</v>
      </c>
      <c r="J40" s="101" t="s">
        <v>38</v>
      </c>
      <c r="K40" s="101" t="s">
        <v>39</v>
      </c>
      <c r="L40" s="12"/>
    </row>
    <row r="41" spans="1:12" ht="39" customHeight="1">
      <c r="A41" s="6"/>
      <c r="B41" s="6"/>
      <c r="C41" s="7"/>
      <c r="D41" s="6"/>
      <c r="E41" s="100"/>
      <c r="F41" s="100"/>
      <c r="G41" s="100"/>
      <c r="H41" s="100"/>
      <c r="I41" s="100"/>
      <c r="J41" s="102"/>
      <c r="K41" s="102"/>
      <c r="L41" s="12"/>
    </row>
    <row r="42" spans="1:11" ht="15" customHeight="1">
      <c r="A42" s="16">
        <v>1</v>
      </c>
      <c r="B42" s="74" t="s">
        <v>99</v>
      </c>
      <c r="C42" s="81">
        <v>35490</v>
      </c>
      <c r="D42" s="70" t="s">
        <v>106</v>
      </c>
      <c r="E42" s="92">
        <v>2</v>
      </c>
      <c r="F42" s="25">
        <v>1</v>
      </c>
      <c r="G42" s="21">
        <v>1</v>
      </c>
      <c r="H42" s="25">
        <v>1</v>
      </c>
      <c r="I42" s="15">
        <v>3</v>
      </c>
      <c r="J42" s="36">
        <v>46</v>
      </c>
      <c r="K42" s="28">
        <f>J42*2</f>
        <v>92</v>
      </c>
    </row>
    <row r="43" spans="1:11" ht="15" customHeight="1">
      <c r="A43" s="16"/>
      <c r="B43" s="27" t="s">
        <v>98</v>
      </c>
      <c r="C43" s="81">
        <v>35925</v>
      </c>
      <c r="D43" s="70" t="s">
        <v>14</v>
      </c>
      <c r="E43" s="25">
        <v>1</v>
      </c>
      <c r="F43" s="92">
        <v>2</v>
      </c>
      <c r="G43" s="21">
        <v>2</v>
      </c>
      <c r="H43" s="25">
        <v>2</v>
      </c>
      <c r="I43" s="15">
        <v>5</v>
      </c>
      <c r="J43" s="36"/>
      <c r="K43" s="28"/>
    </row>
    <row r="44" spans="1:11" ht="15" customHeight="1">
      <c r="A44" s="16"/>
      <c r="B44" s="27" t="s">
        <v>107</v>
      </c>
      <c r="C44" s="81">
        <v>35611</v>
      </c>
      <c r="D44" s="70" t="s">
        <v>50</v>
      </c>
      <c r="E44" s="92">
        <v>3</v>
      </c>
      <c r="F44" s="25">
        <v>3</v>
      </c>
      <c r="G44" s="21">
        <v>3</v>
      </c>
      <c r="H44" s="25">
        <v>3</v>
      </c>
      <c r="I44" s="15">
        <v>9</v>
      </c>
      <c r="J44" s="36"/>
      <c r="K44" s="28"/>
    </row>
    <row r="45" spans="1:11" ht="15" customHeight="1">
      <c r="A45" s="16"/>
      <c r="B45" s="27" t="s">
        <v>109</v>
      </c>
      <c r="C45" s="81">
        <v>35772</v>
      </c>
      <c r="D45" s="70" t="s">
        <v>81</v>
      </c>
      <c r="E45" s="25"/>
      <c r="F45" s="25">
        <v>7</v>
      </c>
      <c r="G45" s="21">
        <v>5</v>
      </c>
      <c r="H45" s="25">
        <v>5</v>
      </c>
      <c r="I45" s="15">
        <f>SUM(D45:H45)</f>
        <v>17</v>
      </c>
      <c r="J45" s="13"/>
      <c r="K45" s="13"/>
    </row>
    <row r="46" spans="1:11" ht="15" customHeight="1">
      <c r="A46" s="16"/>
      <c r="B46" s="27" t="s">
        <v>108</v>
      </c>
      <c r="C46" s="81">
        <v>35597</v>
      </c>
      <c r="D46" s="70" t="s">
        <v>58</v>
      </c>
      <c r="E46" s="25"/>
      <c r="F46" s="25">
        <v>5</v>
      </c>
      <c r="G46" s="21">
        <v>7</v>
      </c>
      <c r="H46" s="25">
        <v>6</v>
      </c>
      <c r="I46" s="15">
        <f>SUM(D46:H46)</f>
        <v>18</v>
      </c>
      <c r="J46" s="36"/>
      <c r="K46" s="28"/>
    </row>
    <row r="47" spans="1:11" ht="15" customHeight="1">
      <c r="A47" s="16"/>
      <c r="B47" s="74" t="s">
        <v>100</v>
      </c>
      <c r="C47" s="81">
        <v>35834</v>
      </c>
      <c r="D47" s="70" t="s">
        <v>20</v>
      </c>
      <c r="E47" s="25">
        <v>6</v>
      </c>
      <c r="F47" s="25">
        <v>6</v>
      </c>
      <c r="G47" s="21">
        <v>6</v>
      </c>
      <c r="H47" s="92">
        <v>7</v>
      </c>
      <c r="I47" s="15">
        <v>18</v>
      </c>
      <c r="J47" s="36"/>
      <c r="K47" s="28"/>
    </row>
    <row r="48" spans="1:11" ht="18.75" customHeight="1" thickBot="1">
      <c r="A48" s="18"/>
      <c r="B48" s="76" t="s">
        <v>110</v>
      </c>
      <c r="C48" s="84">
        <v>35805</v>
      </c>
      <c r="D48" s="69" t="s">
        <v>20</v>
      </c>
      <c r="E48" s="71"/>
      <c r="F48" s="71">
        <v>8</v>
      </c>
      <c r="G48" s="22">
        <v>8</v>
      </c>
      <c r="H48" s="71">
        <v>8</v>
      </c>
      <c r="I48" s="19">
        <f>SUM(D48:H48)</f>
        <v>24</v>
      </c>
      <c r="J48" s="37"/>
      <c r="K48" s="29"/>
    </row>
    <row r="49" spans="2:4" ht="15" customHeight="1">
      <c r="B49" s="85"/>
      <c r="C49" s="86"/>
      <c r="D49" s="87"/>
    </row>
    <row r="50" spans="1:11" ht="15" customHeight="1">
      <c r="A50" s="95" t="s">
        <v>9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</row>
    <row r="52" spans="1:12" ht="15" customHeight="1">
      <c r="A52" s="6"/>
      <c r="B52" s="6"/>
      <c r="C52" s="7"/>
      <c r="D52" s="6"/>
      <c r="E52" s="100" t="s">
        <v>33</v>
      </c>
      <c r="F52" s="100" t="s">
        <v>34</v>
      </c>
      <c r="G52" s="100" t="s">
        <v>35</v>
      </c>
      <c r="H52" s="100" t="s">
        <v>36</v>
      </c>
      <c r="I52" s="100" t="s">
        <v>37</v>
      </c>
      <c r="J52" s="101" t="s">
        <v>38</v>
      </c>
      <c r="K52" s="101" t="s">
        <v>39</v>
      </c>
      <c r="L52" s="12"/>
    </row>
    <row r="53" spans="1:12" ht="39" customHeight="1">
      <c r="A53" s="6"/>
      <c r="B53" s="6"/>
      <c r="C53" s="7"/>
      <c r="D53" s="6"/>
      <c r="E53" s="100"/>
      <c r="F53" s="100"/>
      <c r="G53" s="100"/>
      <c r="H53" s="100"/>
      <c r="I53" s="100"/>
      <c r="J53" s="102"/>
      <c r="K53" s="102"/>
      <c r="L53" s="12"/>
    </row>
    <row r="54" spans="1:11" ht="15" customHeight="1">
      <c r="A54" s="88">
        <v>1</v>
      </c>
      <c r="B54" s="80" t="s">
        <v>107</v>
      </c>
      <c r="C54" s="81">
        <v>35611</v>
      </c>
      <c r="D54" s="70" t="s">
        <v>50</v>
      </c>
      <c r="E54" s="25"/>
      <c r="F54" s="25">
        <v>2</v>
      </c>
      <c r="G54" s="21">
        <v>1</v>
      </c>
      <c r="H54" s="25">
        <v>1</v>
      </c>
      <c r="I54" s="15">
        <f aca="true" t="shared" si="0" ref="I54:I59">SUM(D54:H54)</f>
        <v>4</v>
      </c>
      <c r="J54" s="36">
        <v>38</v>
      </c>
      <c r="K54" s="28">
        <f>J54*2</f>
        <v>76</v>
      </c>
    </row>
    <row r="55" spans="1:11" ht="15" customHeight="1">
      <c r="A55" s="88"/>
      <c r="B55" s="80" t="s">
        <v>111</v>
      </c>
      <c r="C55" s="81">
        <v>35465</v>
      </c>
      <c r="D55" s="70" t="s">
        <v>12</v>
      </c>
      <c r="E55" s="25"/>
      <c r="F55" s="25">
        <v>1</v>
      </c>
      <c r="G55" s="21">
        <v>2</v>
      </c>
      <c r="H55" s="25">
        <v>2</v>
      </c>
      <c r="I55" s="15">
        <f t="shared" si="0"/>
        <v>5</v>
      </c>
      <c r="J55" s="13"/>
      <c r="K55" s="13"/>
    </row>
    <row r="56" spans="1:11" ht="15" customHeight="1">
      <c r="A56" s="88"/>
      <c r="B56" s="80" t="s">
        <v>112</v>
      </c>
      <c r="C56" s="81">
        <v>35690</v>
      </c>
      <c r="D56" s="70" t="s">
        <v>63</v>
      </c>
      <c r="E56" s="25"/>
      <c r="F56" s="25">
        <v>3</v>
      </c>
      <c r="G56" s="21">
        <v>3</v>
      </c>
      <c r="H56" s="25">
        <v>3</v>
      </c>
      <c r="I56" s="15">
        <f t="shared" si="0"/>
        <v>9</v>
      </c>
      <c r="J56" s="13"/>
      <c r="K56" s="13"/>
    </row>
    <row r="57" spans="1:11" ht="15" customHeight="1">
      <c r="A57" s="88"/>
      <c r="B57" s="80" t="s">
        <v>113</v>
      </c>
      <c r="C57" s="81">
        <v>35580</v>
      </c>
      <c r="D57" s="70" t="s">
        <v>15</v>
      </c>
      <c r="E57" s="25"/>
      <c r="F57" s="25">
        <v>4</v>
      </c>
      <c r="G57" s="21">
        <v>4</v>
      </c>
      <c r="H57" s="25">
        <v>4</v>
      </c>
      <c r="I57" s="15">
        <f t="shared" si="0"/>
        <v>12</v>
      </c>
      <c r="J57" s="13"/>
      <c r="K57" s="13"/>
    </row>
    <row r="58" spans="1:11" ht="15" customHeight="1">
      <c r="A58" s="88"/>
      <c r="B58" s="80" t="s">
        <v>108</v>
      </c>
      <c r="C58" s="81">
        <v>35597</v>
      </c>
      <c r="D58" s="70" t="s">
        <v>58</v>
      </c>
      <c r="E58" s="25"/>
      <c r="F58" s="25">
        <v>7</v>
      </c>
      <c r="G58" s="21">
        <v>7</v>
      </c>
      <c r="H58" s="25">
        <v>5</v>
      </c>
      <c r="I58" s="15">
        <f t="shared" si="0"/>
        <v>19</v>
      </c>
      <c r="J58" s="13"/>
      <c r="K58" s="13"/>
    </row>
    <row r="59" spans="1:11" ht="15.75" customHeight="1" thickBot="1">
      <c r="A59" s="89"/>
      <c r="B59" s="83" t="s">
        <v>114</v>
      </c>
      <c r="C59" s="84">
        <v>35726</v>
      </c>
      <c r="D59" s="69" t="s">
        <v>115</v>
      </c>
      <c r="E59" s="71"/>
      <c r="F59" s="71">
        <v>8</v>
      </c>
      <c r="G59" s="22">
        <v>6</v>
      </c>
      <c r="H59" s="71">
        <v>8</v>
      </c>
      <c r="I59" s="19">
        <f t="shared" si="0"/>
        <v>22</v>
      </c>
      <c r="J59" s="20"/>
      <c r="K59" s="20"/>
    </row>
  </sheetData>
  <sheetProtection/>
  <mergeCells count="49">
    <mergeCell ref="A50:K50"/>
    <mergeCell ref="E52:E53"/>
    <mergeCell ref="F52:F53"/>
    <mergeCell ref="G52:G53"/>
    <mergeCell ref="H52:H53"/>
    <mergeCell ref="I52:I53"/>
    <mergeCell ref="J52:J53"/>
    <mergeCell ref="K52:K53"/>
    <mergeCell ref="A38:K38"/>
    <mergeCell ref="E40:E41"/>
    <mergeCell ref="F40:F41"/>
    <mergeCell ref="G40:G41"/>
    <mergeCell ref="H40:H41"/>
    <mergeCell ref="I40:I41"/>
    <mergeCell ref="J40:J41"/>
    <mergeCell ref="K40:K41"/>
    <mergeCell ref="A28:K28"/>
    <mergeCell ref="E30:E31"/>
    <mergeCell ref="F30:F31"/>
    <mergeCell ref="G30:G31"/>
    <mergeCell ref="H30:H31"/>
    <mergeCell ref="I30:I31"/>
    <mergeCell ref="J30:J31"/>
    <mergeCell ref="K30:K31"/>
    <mergeCell ref="A21:K21"/>
    <mergeCell ref="E23:E24"/>
    <mergeCell ref="F23:F24"/>
    <mergeCell ref="G23:G24"/>
    <mergeCell ref="H23:H24"/>
    <mergeCell ref="I23:I24"/>
    <mergeCell ref="J23:J24"/>
    <mergeCell ref="K23:K24"/>
    <mergeCell ref="A14:K14"/>
    <mergeCell ref="E16:E17"/>
    <mergeCell ref="F16:F17"/>
    <mergeCell ref="G16:G17"/>
    <mergeCell ref="H16:H17"/>
    <mergeCell ref="I16:I17"/>
    <mergeCell ref="J16:J17"/>
    <mergeCell ref="K16:K17"/>
    <mergeCell ref="A1:K1"/>
    <mergeCell ref="A3:K3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15748031496062992" right="0.1968503937007874" top="0.3937007874015748" bottom="0.1968503937007874" header="0.15748031496062992" footer="0.196850393700787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C1">
      <selection activeCell="M12" sqref="M12"/>
    </sheetView>
  </sheetViews>
  <sheetFormatPr defaultColWidth="9.140625" defaultRowHeight="15" customHeight="1"/>
  <cols>
    <col min="1" max="1" width="3.00390625" style="9" customWidth="1"/>
    <col min="2" max="2" width="26.00390625" style="10" bestFit="1" customWidth="1"/>
    <col min="3" max="3" width="12.8515625" style="11" customWidth="1"/>
    <col min="4" max="4" width="33.7109375" style="10" bestFit="1" customWidth="1"/>
    <col min="5" max="5" width="10.00390625" style="8" customWidth="1"/>
    <col min="6" max="6" width="10.8515625" style="8" bestFit="1" customWidth="1"/>
    <col min="7" max="7" width="11.421875" style="8" customWidth="1"/>
    <col min="8" max="8" width="12.00390625" style="8" customWidth="1"/>
    <col min="9" max="9" width="10.8515625" style="8" customWidth="1"/>
    <col min="10" max="10" width="14.140625" style="8" customWidth="1"/>
    <col min="11" max="11" width="13.421875" style="8" customWidth="1"/>
    <col min="12" max="12" width="9.140625" style="8" customWidth="1"/>
    <col min="13" max="13" width="12.7109375" style="8" bestFit="1" customWidth="1"/>
    <col min="14" max="16384" width="9.140625" style="8" customWidth="1"/>
  </cols>
  <sheetData>
    <row r="1" spans="1:11" ht="30.75" customHeight="1">
      <c r="A1" s="94" t="s">
        <v>10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4" ht="15" customHeight="1">
      <c r="A2" s="6"/>
      <c r="B2" s="6"/>
      <c r="C2" s="7"/>
      <c r="D2" s="6"/>
    </row>
    <row r="3" spans="1:11" ht="15" customHeight="1">
      <c r="A3" s="95" t="s">
        <v>42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4" ht="15" customHeight="1">
      <c r="A4" s="8"/>
      <c r="B4" s="6"/>
      <c r="C4" s="7"/>
      <c r="D4" s="6"/>
    </row>
    <row r="5" spans="1:12" ht="15" customHeight="1">
      <c r="A5" s="6"/>
      <c r="B5" s="6"/>
      <c r="C5" s="7"/>
      <c r="D5" s="6"/>
      <c r="E5" s="100" t="s">
        <v>33</v>
      </c>
      <c r="F5" s="100" t="s">
        <v>34</v>
      </c>
      <c r="G5" s="100" t="s">
        <v>35</v>
      </c>
      <c r="H5" s="100" t="s">
        <v>36</v>
      </c>
      <c r="I5" s="100" t="s">
        <v>37</v>
      </c>
      <c r="J5" s="101" t="s">
        <v>38</v>
      </c>
      <c r="K5" s="101" t="s">
        <v>39</v>
      </c>
      <c r="L5" s="12"/>
    </row>
    <row r="6" spans="1:12" ht="39" customHeight="1">
      <c r="A6" s="6"/>
      <c r="B6" s="6"/>
      <c r="C6" s="7"/>
      <c r="D6" s="6"/>
      <c r="E6" s="100"/>
      <c r="F6" s="100"/>
      <c r="G6" s="100"/>
      <c r="H6" s="100"/>
      <c r="I6" s="100"/>
      <c r="J6" s="102"/>
      <c r="K6" s="102"/>
      <c r="L6" s="12"/>
    </row>
    <row r="7" spans="1:11" s="41" customFormat="1" ht="15" customHeight="1">
      <c r="A7" s="38">
        <v>1</v>
      </c>
      <c r="B7" s="38" t="s">
        <v>11</v>
      </c>
      <c r="C7" s="39" t="s">
        <v>25</v>
      </c>
      <c r="D7" s="38" t="s">
        <v>12</v>
      </c>
      <c r="E7" s="40"/>
      <c r="F7" s="40">
        <v>1</v>
      </c>
      <c r="G7" s="40">
        <v>1</v>
      </c>
      <c r="H7" s="40">
        <v>1</v>
      </c>
      <c r="I7" s="32">
        <f>SUM(E7:H7)</f>
        <v>3</v>
      </c>
      <c r="J7" s="63">
        <v>63</v>
      </c>
      <c r="K7" s="64">
        <f>J7*2</f>
        <v>126</v>
      </c>
    </row>
    <row r="8" spans="1:11" s="41" customFormat="1" ht="15" customHeight="1">
      <c r="A8" s="38"/>
      <c r="B8" s="38" t="s">
        <v>6</v>
      </c>
      <c r="C8" s="39">
        <v>36099</v>
      </c>
      <c r="D8" s="38" t="s">
        <v>13</v>
      </c>
      <c r="E8" s="40">
        <v>1</v>
      </c>
      <c r="F8" s="40">
        <v>2</v>
      </c>
      <c r="G8" s="91">
        <v>4</v>
      </c>
      <c r="H8" s="40">
        <v>3</v>
      </c>
      <c r="I8" s="32">
        <f>E8+F8+H8</f>
        <v>6</v>
      </c>
      <c r="J8" s="63"/>
      <c r="K8" s="64"/>
    </row>
    <row r="9" spans="1:11" s="41" customFormat="1" ht="15" customHeight="1">
      <c r="A9" s="38"/>
      <c r="B9" s="38" t="s">
        <v>26</v>
      </c>
      <c r="C9" s="39">
        <v>35563</v>
      </c>
      <c r="D9" s="38" t="s">
        <v>14</v>
      </c>
      <c r="E9" s="40">
        <v>3</v>
      </c>
      <c r="F9" s="91">
        <v>4</v>
      </c>
      <c r="G9" s="40">
        <v>3</v>
      </c>
      <c r="H9" s="40">
        <v>4</v>
      </c>
      <c r="I9" s="32">
        <f>E9+G9+H9</f>
        <v>10</v>
      </c>
      <c r="J9" s="63"/>
      <c r="K9" s="64"/>
    </row>
    <row r="10" spans="1:4" s="41" customFormat="1" ht="15" customHeight="1">
      <c r="A10" s="49"/>
      <c r="B10" s="50"/>
      <c r="C10" s="51"/>
      <c r="D10" s="50"/>
    </row>
    <row r="11" spans="1:11" s="41" customFormat="1" ht="15" customHeight="1">
      <c r="A11" s="99" t="s">
        <v>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4" s="41" customFormat="1" ht="15" customHeight="1">
      <c r="A12" s="49"/>
      <c r="B12" s="50"/>
      <c r="C12" s="51"/>
      <c r="D12" s="50"/>
    </row>
    <row r="13" spans="1:12" ht="15" customHeight="1">
      <c r="A13" s="6"/>
      <c r="B13" s="6"/>
      <c r="C13" s="7"/>
      <c r="D13" s="6"/>
      <c r="E13" s="100" t="s">
        <v>33</v>
      </c>
      <c r="F13" s="100" t="s">
        <v>34</v>
      </c>
      <c r="G13" s="100" t="s">
        <v>35</v>
      </c>
      <c r="H13" s="100" t="s">
        <v>36</v>
      </c>
      <c r="I13" s="100" t="s">
        <v>37</v>
      </c>
      <c r="J13" s="101" t="s">
        <v>38</v>
      </c>
      <c r="K13" s="101" t="s">
        <v>39</v>
      </c>
      <c r="L13" s="12"/>
    </row>
    <row r="14" spans="1:12" ht="39" customHeight="1">
      <c r="A14" s="6"/>
      <c r="B14" s="6"/>
      <c r="C14" s="7"/>
      <c r="D14" s="6"/>
      <c r="E14" s="100"/>
      <c r="F14" s="100"/>
      <c r="G14" s="100"/>
      <c r="H14" s="100"/>
      <c r="I14" s="100"/>
      <c r="J14" s="102"/>
      <c r="K14" s="102"/>
      <c r="L14" s="12"/>
    </row>
    <row r="15" spans="1:11" s="41" customFormat="1" ht="15" customHeight="1">
      <c r="A15" s="38">
        <v>1</v>
      </c>
      <c r="B15" s="38" t="s">
        <v>16</v>
      </c>
      <c r="C15" s="48" t="s">
        <v>40</v>
      </c>
      <c r="D15" s="52" t="s">
        <v>15</v>
      </c>
      <c r="E15" s="30"/>
      <c r="F15" s="30">
        <v>3</v>
      </c>
      <c r="G15" s="30">
        <v>5</v>
      </c>
      <c r="H15" s="30">
        <v>4</v>
      </c>
      <c r="I15" s="32">
        <f>SUM(E15:H15)</f>
        <v>12</v>
      </c>
      <c r="J15" s="63">
        <v>21</v>
      </c>
      <c r="K15" s="64">
        <f>J15*2</f>
        <v>42</v>
      </c>
    </row>
    <row r="16" spans="1:4" s="41" customFormat="1" ht="15" customHeight="1">
      <c r="A16" s="49"/>
      <c r="B16" s="50"/>
      <c r="C16" s="51"/>
      <c r="D16" s="50"/>
    </row>
    <row r="17" spans="1:11" s="41" customFormat="1" ht="15" customHeight="1">
      <c r="A17" s="99" t="s">
        <v>41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4" s="41" customFormat="1" ht="15" customHeight="1">
      <c r="A18" s="49"/>
      <c r="B18" s="50"/>
      <c r="C18" s="51"/>
      <c r="D18" s="50"/>
    </row>
    <row r="19" spans="1:12" ht="15" customHeight="1">
      <c r="A19" s="6"/>
      <c r="B19" s="6"/>
      <c r="C19" s="7"/>
      <c r="D19" s="6"/>
      <c r="E19" s="100" t="s">
        <v>33</v>
      </c>
      <c r="F19" s="100" t="s">
        <v>34</v>
      </c>
      <c r="G19" s="100" t="s">
        <v>35</v>
      </c>
      <c r="H19" s="100" t="s">
        <v>36</v>
      </c>
      <c r="I19" s="100" t="s">
        <v>37</v>
      </c>
      <c r="J19" s="101" t="s">
        <v>38</v>
      </c>
      <c r="K19" s="101" t="s">
        <v>39</v>
      </c>
      <c r="L19" s="12"/>
    </row>
    <row r="20" spans="1:12" ht="39" customHeight="1">
      <c r="A20" s="6"/>
      <c r="B20" s="6"/>
      <c r="C20" s="7"/>
      <c r="D20" s="6"/>
      <c r="E20" s="100"/>
      <c r="F20" s="100"/>
      <c r="G20" s="100"/>
      <c r="H20" s="100"/>
      <c r="I20" s="100"/>
      <c r="J20" s="102"/>
      <c r="K20" s="102"/>
      <c r="L20" s="12"/>
    </row>
    <row r="21" spans="1:11" s="41" customFormat="1" ht="15" customHeight="1">
      <c r="A21" s="42">
        <v>1</v>
      </c>
      <c r="B21" s="38" t="s">
        <v>3</v>
      </c>
      <c r="C21" s="39">
        <v>36028</v>
      </c>
      <c r="D21" s="52" t="s">
        <v>28</v>
      </c>
      <c r="E21" s="92">
        <v>1</v>
      </c>
      <c r="F21" s="31">
        <v>1</v>
      </c>
      <c r="G21" s="30">
        <v>1</v>
      </c>
      <c r="H21" s="31">
        <v>1</v>
      </c>
      <c r="I21" s="32">
        <f>SUM(F21:H21)</f>
        <v>3</v>
      </c>
      <c r="J21" s="63">
        <v>18</v>
      </c>
      <c r="K21" s="64">
        <f>J21*2</f>
        <v>36</v>
      </c>
    </row>
    <row r="22" spans="1:4" s="41" customFormat="1" ht="15" customHeight="1">
      <c r="A22" s="49"/>
      <c r="B22" s="50"/>
      <c r="C22" s="51"/>
      <c r="D22" s="50"/>
    </row>
    <row r="23" spans="1:11" s="41" customFormat="1" ht="15" customHeight="1">
      <c r="A23" s="99" t="s">
        <v>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4" s="41" customFormat="1" ht="15" customHeight="1">
      <c r="A24" s="49"/>
      <c r="B24" s="50"/>
      <c r="C24" s="51"/>
      <c r="D24" s="50"/>
    </row>
    <row r="25" spans="1:12" ht="15" customHeight="1">
      <c r="A25" s="6"/>
      <c r="B25" s="6"/>
      <c r="C25" s="7"/>
      <c r="D25" s="6"/>
      <c r="E25" s="100" t="s">
        <v>33</v>
      </c>
      <c r="F25" s="100" t="s">
        <v>34</v>
      </c>
      <c r="G25" s="100" t="s">
        <v>35</v>
      </c>
      <c r="H25" s="100" t="s">
        <v>36</v>
      </c>
      <c r="I25" s="100" t="s">
        <v>37</v>
      </c>
      <c r="J25" s="101" t="s">
        <v>38</v>
      </c>
      <c r="K25" s="101" t="s">
        <v>39</v>
      </c>
      <c r="L25" s="12"/>
    </row>
    <row r="26" spans="1:12" ht="39" customHeight="1">
      <c r="A26" s="6"/>
      <c r="B26" s="6"/>
      <c r="C26" s="7"/>
      <c r="D26" s="6"/>
      <c r="E26" s="100"/>
      <c r="F26" s="100"/>
      <c r="G26" s="100"/>
      <c r="H26" s="100"/>
      <c r="I26" s="100"/>
      <c r="J26" s="102"/>
      <c r="K26" s="102"/>
      <c r="L26" s="12"/>
    </row>
    <row r="27" spans="1:13" s="41" customFormat="1" ht="15" customHeight="1">
      <c r="A27" s="55">
        <v>1</v>
      </c>
      <c r="B27" s="52" t="s">
        <v>8</v>
      </c>
      <c r="C27" s="39">
        <v>35863</v>
      </c>
      <c r="D27" s="52" t="s">
        <v>23</v>
      </c>
      <c r="E27" s="31">
        <v>1</v>
      </c>
      <c r="F27" s="92">
        <v>2</v>
      </c>
      <c r="G27" s="30">
        <v>1</v>
      </c>
      <c r="H27" s="31">
        <v>1</v>
      </c>
      <c r="I27" s="32">
        <v>3</v>
      </c>
      <c r="J27" s="63">
        <v>44</v>
      </c>
      <c r="K27" s="64">
        <f>J27*2</f>
        <v>88</v>
      </c>
      <c r="M27" s="106"/>
    </row>
    <row r="28" spans="1:11" s="41" customFormat="1" ht="15" customHeight="1">
      <c r="A28" s="55"/>
      <c r="B28" s="56" t="s">
        <v>4</v>
      </c>
      <c r="C28" s="39">
        <v>35905</v>
      </c>
      <c r="D28" s="52" t="s">
        <v>28</v>
      </c>
      <c r="E28" s="92">
        <v>8</v>
      </c>
      <c r="F28" s="31">
        <v>1</v>
      </c>
      <c r="G28" s="30">
        <v>3</v>
      </c>
      <c r="H28" s="31">
        <v>5</v>
      </c>
      <c r="I28" s="32">
        <v>9</v>
      </c>
      <c r="J28" s="63"/>
      <c r="K28" s="64"/>
    </row>
    <row r="29" spans="1:11" s="41" customFormat="1" ht="15" customHeight="1">
      <c r="A29" s="46"/>
      <c r="B29" s="38" t="s">
        <v>24</v>
      </c>
      <c r="C29" s="39" t="s">
        <v>29</v>
      </c>
      <c r="D29" s="52" t="s">
        <v>12</v>
      </c>
      <c r="E29" s="31"/>
      <c r="F29" s="31">
        <v>5</v>
      </c>
      <c r="G29" s="30">
        <v>6</v>
      </c>
      <c r="H29" s="31">
        <v>6</v>
      </c>
      <c r="I29" s="32">
        <f>SUM(E29:H29)</f>
        <v>17</v>
      </c>
      <c r="J29" s="63"/>
      <c r="K29" s="64"/>
    </row>
    <row r="30" spans="1:4" s="41" customFormat="1" ht="15" customHeight="1">
      <c r="A30" s="49"/>
      <c r="B30" s="50"/>
      <c r="C30" s="51"/>
      <c r="D30" s="50"/>
    </row>
    <row r="31" spans="1:11" s="41" customFormat="1" ht="15" customHeight="1">
      <c r="A31" s="99" t="s">
        <v>2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1:4" s="41" customFormat="1" ht="15" customHeight="1">
      <c r="A32" s="49"/>
      <c r="B32" s="50"/>
      <c r="C32" s="51"/>
      <c r="D32" s="50"/>
    </row>
    <row r="33" spans="1:12" ht="15" customHeight="1">
      <c r="A33" s="6"/>
      <c r="B33" s="6"/>
      <c r="C33" s="7"/>
      <c r="D33" s="6"/>
      <c r="E33" s="100" t="s">
        <v>33</v>
      </c>
      <c r="F33" s="100" t="s">
        <v>34</v>
      </c>
      <c r="G33" s="100" t="s">
        <v>35</v>
      </c>
      <c r="H33" s="100" t="s">
        <v>36</v>
      </c>
      <c r="I33" s="100" t="s">
        <v>37</v>
      </c>
      <c r="J33" s="101" t="s">
        <v>38</v>
      </c>
      <c r="K33" s="101" t="s">
        <v>39</v>
      </c>
      <c r="L33" s="12"/>
    </row>
    <row r="34" spans="1:12" ht="39" customHeight="1">
      <c r="A34" s="6"/>
      <c r="B34" s="6"/>
      <c r="C34" s="7"/>
      <c r="D34" s="6"/>
      <c r="E34" s="100"/>
      <c r="F34" s="100"/>
      <c r="G34" s="100"/>
      <c r="H34" s="100"/>
      <c r="I34" s="100"/>
      <c r="J34" s="102"/>
      <c r="K34" s="102"/>
      <c r="L34" s="12"/>
    </row>
    <row r="35" spans="1:11" s="41" customFormat="1" ht="15" customHeight="1">
      <c r="A35" s="57" t="s">
        <v>116</v>
      </c>
      <c r="B35" s="38" t="s">
        <v>21</v>
      </c>
      <c r="C35" s="39">
        <v>35973</v>
      </c>
      <c r="D35" s="52" t="s">
        <v>22</v>
      </c>
      <c r="E35" s="31"/>
      <c r="F35" s="31">
        <v>1</v>
      </c>
      <c r="G35" s="30">
        <v>1</v>
      </c>
      <c r="H35" s="31">
        <v>1</v>
      </c>
      <c r="I35" s="32">
        <f>SUM(E35:H35)</f>
        <v>3</v>
      </c>
      <c r="J35" s="63">
        <v>35</v>
      </c>
      <c r="K35" s="64">
        <f>J35*2</f>
        <v>70</v>
      </c>
    </row>
    <row r="36" spans="1:11" s="41" customFormat="1" ht="15" customHeight="1">
      <c r="A36" s="57"/>
      <c r="B36" s="43" t="s">
        <v>7</v>
      </c>
      <c r="C36" s="39">
        <v>220697</v>
      </c>
      <c r="D36" s="52" t="s">
        <v>5</v>
      </c>
      <c r="E36" s="31">
        <v>1</v>
      </c>
      <c r="F36" s="31">
        <v>2</v>
      </c>
      <c r="G36" s="30"/>
      <c r="H36" s="31">
        <v>2</v>
      </c>
      <c r="I36" s="32">
        <f>SUM(E36:H36)</f>
        <v>5</v>
      </c>
      <c r="J36" s="63"/>
      <c r="K36" s="64"/>
    </row>
    <row r="37" spans="1:11" s="41" customFormat="1" ht="15" customHeight="1">
      <c r="A37" s="57"/>
      <c r="B37" s="58" t="s">
        <v>8</v>
      </c>
      <c r="C37" s="39">
        <v>35863</v>
      </c>
      <c r="D37" s="52" t="s">
        <v>23</v>
      </c>
      <c r="E37" s="31">
        <v>2</v>
      </c>
      <c r="F37" s="92">
        <v>3</v>
      </c>
      <c r="G37" s="30">
        <v>2</v>
      </c>
      <c r="H37" s="31">
        <v>3</v>
      </c>
      <c r="I37" s="32">
        <v>7</v>
      </c>
      <c r="J37" s="63"/>
      <c r="K37" s="64"/>
    </row>
    <row r="38" spans="1:11" s="41" customFormat="1" ht="15" customHeight="1">
      <c r="A38" s="57"/>
      <c r="B38" s="58" t="s">
        <v>19</v>
      </c>
      <c r="C38" s="39" t="s">
        <v>27</v>
      </c>
      <c r="D38" s="52" t="s">
        <v>12</v>
      </c>
      <c r="E38" s="31"/>
      <c r="F38" s="31">
        <v>5</v>
      </c>
      <c r="G38" s="30">
        <v>6</v>
      </c>
      <c r="H38" s="31">
        <v>4</v>
      </c>
      <c r="I38" s="32">
        <f>SUM(E38:H38)</f>
        <v>15</v>
      </c>
      <c r="J38" s="63"/>
      <c r="K38" s="64"/>
    </row>
    <row r="39" spans="1:4" s="41" customFormat="1" ht="15" customHeight="1">
      <c r="A39" s="49"/>
      <c r="B39" s="50"/>
      <c r="C39" s="51"/>
      <c r="D39" s="50"/>
    </row>
    <row r="40" spans="1:11" s="41" customFormat="1" ht="15" customHeight="1">
      <c r="A40" s="99" t="s">
        <v>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4" s="41" customFormat="1" ht="15" customHeight="1">
      <c r="A41" s="49"/>
      <c r="B41" s="50"/>
      <c r="C41" s="51"/>
      <c r="D41" s="50"/>
    </row>
    <row r="42" spans="1:12" ht="15" customHeight="1">
      <c r="A42" s="6"/>
      <c r="B42" s="6"/>
      <c r="C42" s="7"/>
      <c r="D42" s="6"/>
      <c r="E42" s="100" t="s">
        <v>33</v>
      </c>
      <c r="F42" s="100" t="s">
        <v>34</v>
      </c>
      <c r="G42" s="100" t="s">
        <v>35</v>
      </c>
      <c r="H42" s="100" t="s">
        <v>36</v>
      </c>
      <c r="I42" s="100" t="s">
        <v>37</v>
      </c>
      <c r="J42" s="101" t="s">
        <v>38</v>
      </c>
      <c r="K42" s="101" t="s">
        <v>39</v>
      </c>
      <c r="L42" s="12"/>
    </row>
    <row r="43" spans="1:12" ht="39" customHeight="1">
      <c r="A43" s="6"/>
      <c r="B43" s="6"/>
      <c r="C43" s="7"/>
      <c r="D43" s="6"/>
      <c r="E43" s="100"/>
      <c r="F43" s="100"/>
      <c r="G43" s="100"/>
      <c r="H43" s="100"/>
      <c r="I43" s="100"/>
      <c r="J43" s="102"/>
      <c r="K43" s="102"/>
      <c r="L43" s="12"/>
    </row>
    <row r="44" spans="1:11" s="41" customFormat="1" ht="15" customHeight="1">
      <c r="A44" s="38">
        <v>1</v>
      </c>
      <c r="B44" s="38" t="s">
        <v>30</v>
      </c>
      <c r="C44" s="39">
        <v>35437</v>
      </c>
      <c r="D44" s="52" t="s">
        <v>18</v>
      </c>
      <c r="E44" s="92">
        <v>1</v>
      </c>
      <c r="F44" s="31">
        <v>1</v>
      </c>
      <c r="G44" s="30">
        <v>1</v>
      </c>
      <c r="H44" s="31">
        <v>1</v>
      </c>
      <c r="I44" s="32">
        <v>3</v>
      </c>
      <c r="J44" s="63">
        <v>29</v>
      </c>
      <c r="K44" s="64">
        <f>J44*2</f>
        <v>58</v>
      </c>
    </row>
    <row r="45" spans="1:11" s="41" customFormat="1" ht="15" customHeight="1">
      <c r="A45" s="38"/>
      <c r="B45" s="38" t="s">
        <v>19</v>
      </c>
      <c r="C45" s="39" t="s">
        <v>27</v>
      </c>
      <c r="D45" s="52" t="s">
        <v>12</v>
      </c>
      <c r="E45" s="31"/>
      <c r="F45" s="31">
        <v>5</v>
      </c>
      <c r="G45" s="30">
        <v>2</v>
      </c>
      <c r="H45" s="31">
        <v>2</v>
      </c>
      <c r="I45" s="32">
        <f>SUM(E45:H45)</f>
        <v>9</v>
      </c>
      <c r="J45" s="63"/>
      <c r="K45" s="64"/>
    </row>
    <row r="46" spans="1:11" s="41" customFormat="1" ht="15" customHeight="1">
      <c r="A46" s="38"/>
      <c r="B46" s="38" t="s">
        <v>31</v>
      </c>
      <c r="C46" s="39">
        <v>36111</v>
      </c>
      <c r="D46" s="52" t="s">
        <v>20</v>
      </c>
      <c r="E46" s="31">
        <v>5</v>
      </c>
      <c r="F46" s="92">
        <v>6</v>
      </c>
      <c r="G46" s="30">
        <v>4</v>
      </c>
      <c r="H46" s="31">
        <v>3</v>
      </c>
      <c r="I46" s="32">
        <v>12</v>
      </c>
      <c r="J46" s="63"/>
      <c r="K46" s="64"/>
    </row>
    <row r="47" spans="1:11" s="41" customFormat="1" ht="15" customHeight="1">
      <c r="A47" s="38"/>
      <c r="B47" s="38" t="s">
        <v>32</v>
      </c>
      <c r="C47" s="39">
        <v>36125</v>
      </c>
      <c r="D47" s="52" t="s">
        <v>20</v>
      </c>
      <c r="E47" s="31">
        <v>4</v>
      </c>
      <c r="F47" s="31"/>
      <c r="G47" s="30">
        <v>6</v>
      </c>
      <c r="H47" s="31">
        <v>6</v>
      </c>
      <c r="I47" s="32">
        <f>SUM(E47:H47)</f>
        <v>16</v>
      </c>
      <c r="J47" s="63"/>
      <c r="K47" s="64"/>
    </row>
    <row r="48" spans="1:8" s="41" customFormat="1" ht="15" customHeight="1">
      <c r="A48" s="49"/>
      <c r="B48" s="50"/>
      <c r="C48" s="51"/>
      <c r="D48" s="50"/>
      <c r="H48" s="60"/>
    </row>
    <row r="49" spans="1:4" s="41" customFormat="1" ht="15" customHeight="1">
      <c r="A49" s="49"/>
      <c r="B49" s="50"/>
      <c r="C49" s="51"/>
      <c r="D49" s="50"/>
    </row>
    <row r="50" spans="1:4" s="41" customFormat="1" ht="15" customHeight="1">
      <c r="A50" s="49"/>
      <c r="B50" s="50"/>
      <c r="C50" s="51"/>
      <c r="D50" s="50"/>
    </row>
    <row r="51" spans="1:4" s="41" customFormat="1" ht="15" customHeight="1">
      <c r="A51" s="49"/>
      <c r="B51" s="50"/>
      <c r="C51" s="51"/>
      <c r="D51" s="50"/>
    </row>
    <row r="52" spans="1:4" s="41" customFormat="1" ht="15" customHeight="1">
      <c r="A52" s="49"/>
      <c r="B52" s="50"/>
      <c r="C52" s="51"/>
      <c r="D52" s="50"/>
    </row>
    <row r="53" spans="1:4" s="41" customFormat="1" ht="15" customHeight="1">
      <c r="A53" s="49"/>
      <c r="B53" s="50"/>
      <c r="C53" s="51"/>
      <c r="D53" s="50"/>
    </row>
  </sheetData>
  <sheetProtection/>
  <mergeCells count="49">
    <mergeCell ref="K33:K34"/>
    <mergeCell ref="K42:K43"/>
    <mergeCell ref="E42:E43"/>
    <mergeCell ref="F42:F43"/>
    <mergeCell ref="G42:G43"/>
    <mergeCell ref="H42:H43"/>
    <mergeCell ref="I42:I43"/>
    <mergeCell ref="J42:J43"/>
    <mergeCell ref="E33:E34"/>
    <mergeCell ref="F33:F34"/>
    <mergeCell ref="G33:G34"/>
    <mergeCell ref="H33:H34"/>
    <mergeCell ref="I33:I34"/>
    <mergeCell ref="J33:J34"/>
    <mergeCell ref="E25:E26"/>
    <mergeCell ref="F25:F26"/>
    <mergeCell ref="G25:G26"/>
    <mergeCell ref="H25:H26"/>
    <mergeCell ref="I25:I26"/>
    <mergeCell ref="K25:K26"/>
    <mergeCell ref="A40:K40"/>
    <mergeCell ref="E13:E14"/>
    <mergeCell ref="F13:F14"/>
    <mergeCell ref="G13:G14"/>
    <mergeCell ref="H13:H14"/>
    <mergeCell ref="I13:I14"/>
    <mergeCell ref="A31:K31"/>
    <mergeCell ref="J25:J26"/>
    <mergeCell ref="A23:K23"/>
    <mergeCell ref="G19:G20"/>
    <mergeCell ref="J13:J14"/>
    <mergeCell ref="K13:K14"/>
    <mergeCell ref="E19:E20"/>
    <mergeCell ref="F19:F20"/>
    <mergeCell ref="A11:K11"/>
    <mergeCell ref="A17:K17"/>
    <mergeCell ref="H19:H20"/>
    <mergeCell ref="I19:I20"/>
    <mergeCell ref="J19:J20"/>
    <mergeCell ref="K19:K20"/>
    <mergeCell ref="A1:K1"/>
    <mergeCell ref="A3:K3"/>
    <mergeCell ref="E5:E6"/>
    <mergeCell ref="F5:F6"/>
    <mergeCell ref="G5:G6"/>
    <mergeCell ref="J5:J6"/>
    <mergeCell ref="K5:K6"/>
    <mergeCell ref="H5:H6"/>
    <mergeCell ref="I5:I6"/>
  </mergeCells>
  <printOptions horizontalCentered="1"/>
  <pageMargins left="0.15748031496062992" right="0.1968503937007874" top="0.3937007874015748" bottom="0.1968503937007874" header="0.1574803149606299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Latvijas Sporta pedagoģijas akadēmija</cp:lastModifiedBy>
  <cp:lastPrinted>2012-08-25T13:56:00Z</cp:lastPrinted>
  <dcterms:created xsi:type="dcterms:W3CDTF">2008-02-21T13:44:37Z</dcterms:created>
  <dcterms:modified xsi:type="dcterms:W3CDTF">2012-08-28T18:12:17Z</dcterms:modified>
  <cp:category/>
  <cp:version/>
  <cp:contentType/>
  <cp:contentStatus/>
</cp:coreProperties>
</file>