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911" firstSheet="19" activeTab="20"/>
  </bookViews>
  <sheets>
    <sheet name="100m_A_Meit_priekš" sheetId="1" r:id="rId1"/>
    <sheet name="100m_A_jaun_priekš" sheetId="4" r:id="rId2"/>
    <sheet name="100m_Kungi_F" sheetId="5" r:id="rId3"/>
    <sheet name="100m_Dāmas_F" sheetId="2" r:id="rId4"/>
    <sheet name="3000M_A_jaun" sheetId="8" r:id="rId5"/>
    <sheet name="3000_A_Meit" sheetId="34" r:id="rId6"/>
    <sheet name="3000m_dāmas" sheetId="7" r:id="rId7"/>
    <sheet name="5000m_Kungi" sheetId="3" r:id="rId8"/>
    <sheet name="400m_A_meit" sheetId="9" r:id="rId9"/>
    <sheet name="400m_A_Jaun" sheetId="10" r:id="rId10"/>
    <sheet name="400m_Damas" sheetId="11" r:id="rId11"/>
    <sheet name="400m_Kungi" sheetId="12" r:id="rId12"/>
    <sheet name="A_800_meit" sheetId="35" r:id="rId13"/>
    <sheet name="A_800_jaun" sheetId="36" r:id="rId14"/>
    <sheet name="TL_Damas" sheetId="13" r:id="rId15"/>
    <sheet name="TL_A_Jaun" sheetId="14" r:id="rId16"/>
    <sheet name="TL_Kungi" sheetId="15" r:id="rId17"/>
    <sheet name="TL_A_Meit" sheetId="16" r:id="rId18"/>
    <sheet name="AL_A_Meit" sheetId="17" r:id="rId19"/>
    <sheet name="AL_Kungiem" sheetId="18" r:id="rId20"/>
    <sheet name="AL_A_Jaun" sheetId="19" r:id="rId21"/>
    <sheet name="AL_Damam" sheetId="20" r:id="rId22"/>
    <sheet name="Disk_A_Meit" sheetId="21" r:id="rId23"/>
    <sheet name="Disk_Kungiem" sheetId="22" r:id="rId24"/>
    <sheet name="Disk_A_Jaun" sheetId="23" r:id="rId25"/>
    <sheet name="Disk_Damam" sheetId="24" r:id="rId26"/>
    <sheet name="Lode_Kungiem" sheetId="25" r:id="rId27"/>
    <sheet name="Lode_A_Jaun" sheetId="26" r:id="rId28"/>
    <sheet name="Lode_Damam" sheetId="27" r:id="rId29"/>
    <sheet name="Lode_A_Meit" sheetId="28" r:id="rId30"/>
    <sheet name="Skeps_Kungiem" sheetId="29" r:id="rId31"/>
    <sheet name="Skeps_A_Meit" sheetId="30" r:id="rId32"/>
    <sheet name="Skeps_Damam" sheetId="31" r:id="rId33"/>
    <sheet name="Skeps_A_Jaun" sheetId="32" r:id="rId34"/>
    <sheet name="WMA_tabula" sheetId="33" r:id="rId35"/>
  </sheets>
  <calcPr calcId="125725"/>
</workbook>
</file>

<file path=xl/calcChain.xml><?xml version="1.0" encoding="utf-8"?>
<calcChain xmlns="http://schemas.openxmlformats.org/spreadsheetml/2006/main">
  <c r="H8" i="22"/>
  <c r="H9"/>
  <c r="H10"/>
  <c r="H8" i="24"/>
  <c r="H9"/>
  <c r="H9" i="29"/>
  <c r="H8"/>
  <c r="G10" i="20"/>
  <c r="G9"/>
  <c r="H9" i="3"/>
  <c r="H8"/>
  <c r="H10"/>
  <c r="G10" i="13"/>
  <c r="G9"/>
  <c r="G11"/>
  <c r="G8"/>
  <c r="H8" i="27"/>
  <c r="H9"/>
  <c r="H7"/>
  <c r="G9" i="12"/>
  <c r="F10" i="7"/>
  <c r="F9"/>
  <c r="F8"/>
  <c r="H8" i="25"/>
  <c r="H9"/>
  <c r="H7"/>
  <c r="G7" i="31"/>
  <c r="G9" i="15"/>
  <c r="G8"/>
  <c r="G9" i="5"/>
  <c r="G9" i="18"/>
  <c r="G11"/>
  <c r="G10"/>
</calcChain>
</file>

<file path=xl/sharedStrings.xml><?xml version="1.0" encoding="utf-8"?>
<sst xmlns="http://schemas.openxmlformats.org/spreadsheetml/2006/main" count="608" uniqueCount="206">
  <si>
    <t>100 m FINĀLS kungiem.</t>
  </si>
  <si>
    <t>3000m FINĀLS A grupas jauniešiem.</t>
  </si>
  <si>
    <t>3000m FINĀLS A grupas jaunietēm.</t>
  </si>
  <si>
    <t>3000m FINĀLS dāmām.</t>
  </si>
  <si>
    <t>5000m FINĀLS kungiem.</t>
  </si>
  <si>
    <t>400m FINĀLS A grupas jaunietēm.</t>
  </si>
  <si>
    <t>400m FINĀLS A grupas jauniešiem.</t>
  </si>
  <si>
    <t>400m FINĀLS dāmām</t>
  </si>
  <si>
    <t>400m FINĀLS kungiem.</t>
  </si>
  <si>
    <t>Diska mešana A grupas jaunietēm.</t>
  </si>
  <si>
    <t>Diska mešana kungiem.</t>
  </si>
  <si>
    <t>Diska mešana A grupas jauniešiem.</t>
  </si>
  <si>
    <t>Diska mešana dāmām.</t>
  </si>
  <si>
    <t>Lodes grūšana kungiem.</t>
  </si>
  <si>
    <t>Lodes grūšana A grupas jauniešiem.</t>
  </si>
  <si>
    <t>Lodes grūšana dāmām.</t>
  </si>
  <si>
    <t>Lodes grūšana A grupas jaunietēm.</t>
  </si>
  <si>
    <t>Šķepa mešana kungiem.</t>
  </si>
  <si>
    <t>Šķepa mešana A grupas jaunietēm.</t>
  </si>
  <si>
    <t>Šķepa mešana dāmām.</t>
  </si>
  <si>
    <t>Šķēpa mešana A grupas jauniešiem.</t>
  </si>
  <si>
    <t>Augstlēkšana dāmām.</t>
  </si>
  <si>
    <t>Komanda</t>
  </si>
  <si>
    <t>Vārds,Uzvārds</t>
  </si>
  <si>
    <t>Rezultāts</t>
  </si>
  <si>
    <t>Vieta</t>
  </si>
  <si>
    <t>Nr.p.k.</t>
  </si>
  <si>
    <t>Grupa</t>
  </si>
  <si>
    <t>Gala rez.</t>
  </si>
  <si>
    <t>Koef.</t>
  </si>
  <si>
    <t>Rez.ar koef.</t>
  </si>
  <si>
    <t>Augstlēkšana A grupas jauniešiem.</t>
  </si>
  <si>
    <t>Augstlēkšana kungiem</t>
  </si>
  <si>
    <t>Augstlēkšana A grupas jaunietēm.</t>
  </si>
  <si>
    <t>Tāllēkšana A grupas jaunietēm</t>
  </si>
  <si>
    <t>Tāllēkšana kungiem</t>
  </si>
  <si>
    <t>Tāllēkšana A grupas jauniešiem.</t>
  </si>
  <si>
    <t>Tāllēkšana dāmām</t>
  </si>
  <si>
    <t>Rezult.ar koef.</t>
  </si>
  <si>
    <t>Rez.</t>
  </si>
  <si>
    <t>Siev.100m</t>
  </si>
  <si>
    <t>Vīr.100m</t>
  </si>
  <si>
    <t>Siev.400m</t>
  </si>
  <si>
    <t>Vīr.400m</t>
  </si>
  <si>
    <t>Vīr.5000m</t>
  </si>
  <si>
    <t>Siev.3000m</t>
  </si>
  <si>
    <t>Augst.siev</t>
  </si>
  <si>
    <t>Augst.vīr</t>
  </si>
  <si>
    <t>Tāll.siev.</t>
  </si>
  <si>
    <t>Tāll.vīr</t>
  </si>
  <si>
    <t>Lode siev. 4kg</t>
  </si>
  <si>
    <t>Lode siev.3kg</t>
  </si>
  <si>
    <t>Lode siev.2kg</t>
  </si>
  <si>
    <t>Lode vīr.7,25kg</t>
  </si>
  <si>
    <t>Lode vīr.6kg</t>
  </si>
  <si>
    <t>Lode vīr.5kg</t>
  </si>
  <si>
    <t>Lode vīr.4kg</t>
  </si>
  <si>
    <t>Lode vīr.3kg</t>
  </si>
  <si>
    <t>Disks siev.1kg</t>
  </si>
  <si>
    <t>Disks siev.0,75kg</t>
  </si>
  <si>
    <t>Disks vīr.2kg</t>
  </si>
  <si>
    <t>Disks vīr.1,5kg</t>
  </si>
  <si>
    <t>Disks vīr.1kg</t>
  </si>
  <si>
    <t>Šķēps siev.600g</t>
  </si>
  <si>
    <t>Šķēps siev.500g</t>
  </si>
  <si>
    <t>Šķēps 400g</t>
  </si>
  <si>
    <t>Šķēps vīr.800g</t>
  </si>
  <si>
    <t>Šķēps vīr.700g</t>
  </si>
  <si>
    <t>Šķēps vīr.600g</t>
  </si>
  <si>
    <t>Šķēps vīr.500g</t>
  </si>
  <si>
    <t>Šķēps vīr.400g</t>
  </si>
  <si>
    <t>Gunta Tramdaka</t>
  </si>
  <si>
    <t>Grobiņa</t>
  </si>
  <si>
    <t>Māris Grīva</t>
  </si>
  <si>
    <t>Ventpils OC</t>
  </si>
  <si>
    <t>Jānis Svens Grīva</t>
  </si>
  <si>
    <t>a.k.</t>
  </si>
  <si>
    <t xml:space="preserve">Gunta Holštroma </t>
  </si>
  <si>
    <t>Liene Dašķevica</t>
  </si>
  <si>
    <t>Godļevska Linda</t>
  </si>
  <si>
    <t>Ventspils Spars</t>
  </si>
  <si>
    <t>Šubrovska Elīza</t>
  </si>
  <si>
    <t>Demenčuka Uļjana</t>
  </si>
  <si>
    <t>Ventpils Spars</t>
  </si>
  <si>
    <t>Žuravļova Anastasija</t>
  </si>
  <si>
    <t>Mednieks Mārtiņš</t>
  </si>
  <si>
    <t>Vitka Ingars</t>
  </si>
  <si>
    <t>Lurins Aleksis</t>
  </si>
  <si>
    <t>Jokšs Elvis</t>
  </si>
  <si>
    <t>Lauskis Kristaps</t>
  </si>
  <si>
    <t>Kriņģelis Jānis</t>
  </si>
  <si>
    <t>Pērkona Karīna</t>
  </si>
  <si>
    <t>Meiere Anete-Jete</t>
  </si>
  <si>
    <t>Bespaļčika Elīna</t>
  </si>
  <si>
    <t>Bergs Aksels</t>
  </si>
  <si>
    <t>Semeņuka Viktorija</t>
  </si>
  <si>
    <t>Brunkevičš Aksels</t>
  </si>
  <si>
    <t>Reinholds Artis</t>
  </si>
  <si>
    <t>Rūmnieks Fēlikss</t>
  </si>
  <si>
    <t>Grebis Gints</t>
  </si>
  <si>
    <t>Liepājniece Elīza</t>
  </si>
  <si>
    <t>Tisjackis Dmitrijs</t>
  </si>
  <si>
    <t>Čeporjus Edgars</t>
  </si>
  <si>
    <t>a.k.(83)</t>
  </si>
  <si>
    <t>a.k.(95)</t>
  </si>
  <si>
    <t>Maļinovska Anastasija</t>
  </si>
  <si>
    <t>Ģirts Valdmanis</t>
  </si>
  <si>
    <t>Liepāja</t>
  </si>
  <si>
    <t xml:space="preserve">Pēteris Valdmanis </t>
  </si>
  <si>
    <t>a.k.1999</t>
  </si>
  <si>
    <t>Arvīds Vītols</t>
  </si>
  <si>
    <t>Koknese</t>
  </si>
  <si>
    <t>Laila Pētersone</t>
  </si>
  <si>
    <t>Tukums VK</t>
  </si>
  <si>
    <t xml:space="preserve">Valdis Cela </t>
  </si>
  <si>
    <t>Ventpils</t>
  </si>
  <si>
    <t>Ventspils</t>
  </si>
  <si>
    <t xml:space="preserve">Guntis Strautiņš </t>
  </si>
  <si>
    <t>a.k.1991</t>
  </si>
  <si>
    <t>Liepāja VK</t>
  </si>
  <si>
    <t xml:space="preserve">Igors Seņko </t>
  </si>
  <si>
    <t>a.k. 1983</t>
  </si>
  <si>
    <t xml:space="preserve">Guntis Grantiņš </t>
  </si>
  <si>
    <t xml:space="preserve">Evija Rozīte </t>
  </si>
  <si>
    <t>a.k.(85)</t>
  </si>
  <si>
    <t xml:space="preserve">Gundega Kristvalde </t>
  </si>
  <si>
    <t>800m FINĀLS A grupas jaunietēm.</t>
  </si>
  <si>
    <t>800m FINĀLS A grupas jauniešiem.</t>
  </si>
  <si>
    <t>Modris Karelis</t>
  </si>
  <si>
    <t>Kuldīga</t>
  </si>
  <si>
    <t>4 kg</t>
  </si>
  <si>
    <t>Lode</t>
  </si>
  <si>
    <t>Kuldiga</t>
  </si>
  <si>
    <t>Disks</t>
  </si>
  <si>
    <t>1kg</t>
  </si>
  <si>
    <t>Kaspars Skābardis</t>
  </si>
  <si>
    <t>Kazdanga</t>
  </si>
  <si>
    <t>Rainers Meiers</t>
  </si>
  <si>
    <t>Nr.</t>
  </si>
  <si>
    <t>Valdis Bogdanovs</t>
  </si>
  <si>
    <t>Aizpute</t>
  </si>
  <si>
    <t>Ingus Bogdanovs</t>
  </si>
  <si>
    <t>Adelīna Anna Ziemele</t>
  </si>
  <si>
    <t>Ventpils nov</t>
  </si>
  <si>
    <t>Gita Ļaudama</t>
  </si>
  <si>
    <t>Ieva Rone</t>
  </si>
  <si>
    <t>Ventspils nov.</t>
  </si>
  <si>
    <t>Laura Kesenfelde</t>
  </si>
  <si>
    <t>Anete Fišere</t>
  </si>
  <si>
    <t>Pallo Filips</t>
  </si>
  <si>
    <t>Annija Pūlmane</t>
  </si>
  <si>
    <t>Sanita Lasmane</t>
  </si>
  <si>
    <t>Nr</t>
  </si>
  <si>
    <t>Rūdolfs Rūtenbergs</t>
  </si>
  <si>
    <t>Jūlija Kozinda</t>
  </si>
  <si>
    <t>Dāvis Tīsons</t>
  </si>
  <si>
    <t>Ivo Jāne</t>
  </si>
  <si>
    <t>Teiermanis Edijs</t>
  </si>
  <si>
    <t>Ventpils nov.</t>
  </si>
  <si>
    <t>Edgars Andersons</t>
  </si>
  <si>
    <t>Raivo Lerhs</t>
  </si>
  <si>
    <t>Endijs Skolmeistars</t>
  </si>
  <si>
    <t>Mārtiņš Bišofs</t>
  </si>
  <si>
    <t>Elvis Āboliņš</t>
  </si>
  <si>
    <t>Jānis Drusts</t>
  </si>
  <si>
    <t>NR</t>
  </si>
  <si>
    <t>Roberts Rasmanis</t>
  </si>
  <si>
    <t>Didzis Strazds</t>
  </si>
  <si>
    <t>Artūrs Medveds</t>
  </si>
  <si>
    <t>Sergejs Litvinčuks</t>
  </si>
  <si>
    <t>Rucava</t>
  </si>
  <si>
    <t>Jānis Pričins</t>
  </si>
  <si>
    <t>Rihards Pričins</t>
  </si>
  <si>
    <t>Jānis Zaicevs</t>
  </si>
  <si>
    <t>Ilva Baltute</t>
  </si>
  <si>
    <t>Daiga Gabrūna</t>
  </si>
  <si>
    <t>Kalvis Cīpols</t>
  </si>
  <si>
    <t>Rihards Uldrihsons</t>
  </si>
  <si>
    <t>Kristaps Geks</t>
  </si>
  <si>
    <t>Ķekava</t>
  </si>
  <si>
    <t>Eva Dreimane</t>
  </si>
  <si>
    <t>Alla Radžabova -Cinovska</t>
  </si>
  <si>
    <t>DNS</t>
  </si>
  <si>
    <t>100 m FINĀlS A grupā jauniešiem.</t>
  </si>
  <si>
    <t>100 m FINĀLS A grupā jaunietēm.</t>
  </si>
  <si>
    <t>xxx</t>
  </si>
  <si>
    <t>100m FINĀLS dāmām</t>
  </si>
  <si>
    <t>Signe Jēkabsone</t>
  </si>
  <si>
    <t>Gundega Grīva</t>
  </si>
  <si>
    <t>400g</t>
  </si>
  <si>
    <t>5kg</t>
  </si>
  <si>
    <t>Iveta Pūpola</t>
  </si>
  <si>
    <t>Maija Pūpola</t>
  </si>
  <si>
    <t>3kg</t>
  </si>
  <si>
    <t>4kg</t>
  </si>
  <si>
    <t>Eva Dreimane`</t>
  </si>
  <si>
    <t>a.k</t>
  </si>
  <si>
    <t>Dainis Žuburs</t>
  </si>
  <si>
    <t>Dunalka</t>
  </si>
  <si>
    <t>Aleksis Lurins</t>
  </si>
  <si>
    <t>a.k.(800g)</t>
  </si>
  <si>
    <t>Jānis Kriņģelis</t>
  </si>
  <si>
    <t xml:space="preserve">Ventpils </t>
  </si>
  <si>
    <t>Sigita Reitere</t>
  </si>
  <si>
    <t>Guntis Grantiņš</t>
  </si>
  <si>
    <t>Ingars Vitka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</si>
</sst>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Verdana"/>
      <family val="2"/>
      <charset val="186"/>
    </font>
    <font>
      <sz val="12"/>
      <color theme="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0" xfId="0" applyNumberFormat="1"/>
    <xf numFmtId="0" fontId="0" fillId="0" borderId="0" xfId="0" applyFill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164" fontId="0" fillId="0" borderId="0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0" xfId="0" applyBorder="1"/>
    <xf numFmtId="0" fontId="0" fillId="0" borderId="8" xfId="0" applyBorder="1"/>
    <xf numFmtId="1" fontId="0" fillId="0" borderId="5" xfId="0" applyNumberFormat="1" applyBorder="1"/>
    <xf numFmtId="1" fontId="0" fillId="0" borderId="7" xfId="0" applyNumberFormat="1" applyBorder="1"/>
    <xf numFmtId="0" fontId="4" fillId="0" borderId="1" xfId="0" applyFont="1" applyBorder="1"/>
    <xf numFmtId="0" fontId="1" fillId="0" borderId="0" xfId="0" applyFont="1"/>
    <xf numFmtId="0" fontId="5" fillId="0" borderId="0" xfId="0" applyFont="1"/>
    <xf numFmtId="0" fontId="5" fillId="0" borderId="1" xfId="0" applyFont="1" applyBorder="1"/>
    <xf numFmtId="0" fontId="0" fillId="2" borderId="1" xfId="0" applyFill="1" applyBorder="1"/>
    <xf numFmtId="0" fontId="5" fillId="2" borderId="0" xfId="0" applyFont="1" applyFill="1"/>
    <xf numFmtId="0" fontId="6" fillId="0" borderId="0" xfId="0" applyFont="1"/>
    <xf numFmtId="0" fontId="8" fillId="0" borderId="0" xfId="0" applyFont="1"/>
    <xf numFmtId="164" fontId="0" fillId="0" borderId="1" xfId="0" applyNumberFormat="1" applyBorder="1"/>
    <xf numFmtId="0" fontId="7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3" fillId="0" borderId="0" xfId="0" applyFont="1" applyAlignment="1">
      <alignment horizontal="center"/>
    </xf>
    <xf numFmtId="0" fontId="0" fillId="0" borderId="11" xfId="0" applyBorder="1"/>
    <xf numFmtId="0" fontId="5" fillId="0" borderId="0" xfId="0" applyFont="1" applyFill="1"/>
    <xf numFmtId="0" fontId="5" fillId="0" borderId="1" xfId="0" applyFont="1" applyFill="1" applyBorder="1"/>
    <xf numFmtId="0" fontId="9" fillId="0" borderId="1" xfId="0" applyFont="1" applyBorder="1"/>
    <xf numFmtId="47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6" fillId="0" borderId="1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9"/>
  <sheetViews>
    <sheetView zoomScale="98" zoomScaleNormal="98" workbookViewId="0">
      <selection activeCell="C22" sqref="C22"/>
    </sheetView>
  </sheetViews>
  <sheetFormatPr defaultRowHeight="15"/>
  <cols>
    <col min="1" max="1" width="7" bestFit="1" customWidth="1"/>
    <col min="2" max="2" width="21.28515625" bestFit="1" customWidth="1"/>
    <col min="5" max="5" width="13.7109375" bestFit="1" customWidth="1"/>
  </cols>
  <sheetData>
    <row r="5" spans="1:10" ht="18.75">
      <c r="A5" s="43" t="s">
        <v>184</v>
      </c>
      <c r="B5" s="43"/>
      <c r="C5" s="43"/>
      <c r="D5" s="43"/>
      <c r="E5" s="43"/>
      <c r="F5" s="43"/>
      <c r="G5" s="43"/>
      <c r="H5" s="43"/>
      <c r="I5" s="43"/>
      <c r="J5" s="43"/>
    </row>
    <row r="7" spans="1:10">
      <c r="A7" s="2" t="s">
        <v>26</v>
      </c>
      <c r="B7" s="2" t="s">
        <v>23</v>
      </c>
      <c r="C7" s="2" t="s">
        <v>27</v>
      </c>
      <c r="D7" s="2" t="s">
        <v>165</v>
      </c>
      <c r="E7" s="2" t="s">
        <v>22</v>
      </c>
      <c r="F7" s="2" t="s">
        <v>24</v>
      </c>
      <c r="G7" s="2" t="s">
        <v>25</v>
      </c>
    </row>
    <row r="8" spans="1:10">
      <c r="A8" s="2">
        <v>3</v>
      </c>
      <c r="B8" s="25" t="s">
        <v>142</v>
      </c>
      <c r="C8" s="2">
        <v>1997</v>
      </c>
      <c r="D8" s="2">
        <v>20</v>
      </c>
      <c r="E8" s="2" t="s">
        <v>158</v>
      </c>
      <c r="F8" s="2">
        <v>13.5</v>
      </c>
      <c r="G8" s="3">
        <v>1</v>
      </c>
    </row>
    <row r="9" spans="1:10">
      <c r="A9" s="2">
        <v>2</v>
      </c>
      <c r="B9" s="25" t="s">
        <v>95</v>
      </c>
      <c r="C9" s="2">
        <v>1996</v>
      </c>
      <c r="D9" s="2">
        <v>153</v>
      </c>
      <c r="E9" s="2" t="s">
        <v>83</v>
      </c>
      <c r="F9" s="2">
        <v>14.1</v>
      </c>
      <c r="G9" s="3">
        <v>2</v>
      </c>
    </row>
  </sheetData>
  <sortState ref="A8:G9">
    <sortCondition ref="F8"/>
  </sortState>
  <mergeCells count="1">
    <mergeCell ref="A5:J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5:H8"/>
  <sheetViews>
    <sheetView zoomScaleNormal="100" workbookViewId="0">
      <selection activeCell="F17" sqref="F17"/>
    </sheetView>
  </sheetViews>
  <sheetFormatPr defaultRowHeight="15"/>
  <cols>
    <col min="1" max="1" width="7" bestFit="1" customWidth="1"/>
    <col min="2" max="2" width="18.28515625" bestFit="1" customWidth="1"/>
    <col min="5" max="5" width="13.7109375" bestFit="1" customWidth="1"/>
  </cols>
  <sheetData>
    <row r="5" spans="1:8" ht="18.75">
      <c r="A5" s="43" t="s">
        <v>6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2" t="s">
        <v>26</v>
      </c>
      <c r="B7" s="2" t="s">
        <v>23</v>
      </c>
      <c r="C7" s="2" t="s">
        <v>27</v>
      </c>
      <c r="D7" s="2" t="s">
        <v>138</v>
      </c>
      <c r="E7" s="2" t="s">
        <v>22</v>
      </c>
      <c r="F7" s="2" t="s">
        <v>24</v>
      </c>
      <c r="G7" s="2" t="s">
        <v>25</v>
      </c>
    </row>
    <row r="8" spans="1:8">
      <c r="A8" s="2">
        <v>1</v>
      </c>
      <c r="B8" s="2" t="s">
        <v>169</v>
      </c>
      <c r="C8" s="2">
        <v>1998</v>
      </c>
      <c r="D8" s="2">
        <v>158</v>
      </c>
      <c r="E8" s="2" t="s">
        <v>158</v>
      </c>
      <c r="F8" s="39">
        <v>7.1180555555555548E-4</v>
      </c>
      <c r="G8" s="3">
        <v>1</v>
      </c>
    </row>
  </sheetData>
  <mergeCells count="1">
    <mergeCell ref="A5:H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J21"/>
  <sheetViews>
    <sheetView zoomScaleNormal="100" workbookViewId="0">
      <selection activeCell="H11" sqref="H11"/>
    </sheetView>
  </sheetViews>
  <sheetFormatPr defaultRowHeight="15"/>
  <cols>
    <col min="2" max="2" width="13.5703125" bestFit="1" customWidth="1"/>
    <col min="8" max="8" width="14" bestFit="1" customWidth="1"/>
  </cols>
  <sheetData>
    <row r="5" spans="1:10" ht="18.75">
      <c r="A5" s="43" t="s">
        <v>7</v>
      </c>
      <c r="B5" s="43"/>
      <c r="C5" s="43"/>
      <c r="D5" s="43"/>
      <c r="E5" s="43"/>
      <c r="F5" s="43"/>
      <c r="G5" s="43"/>
      <c r="H5" s="43"/>
      <c r="I5" s="43"/>
      <c r="J5" s="43"/>
    </row>
    <row r="6" spans="1:10">
      <c r="A6" s="2" t="s">
        <v>26</v>
      </c>
      <c r="B6" s="2" t="s">
        <v>23</v>
      </c>
      <c r="C6" s="2" t="s">
        <v>27</v>
      </c>
      <c r="D6" s="2" t="s">
        <v>22</v>
      </c>
      <c r="E6" s="2"/>
      <c r="F6" s="2" t="s">
        <v>24</v>
      </c>
      <c r="G6" s="2" t="s">
        <v>29</v>
      </c>
      <c r="H6" s="6" t="s">
        <v>38</v>
      </c>
      <c r="I6" s="2" t="s">
        <v>25</v>
      </c>
    </row>
    <row r="7" spans="1:10">
      <c r="A7" s="2"/>
      <c r="B7" s="2" t="s">
        <v>181</v>
      </c>
      <c r="C7" s="2">
        <v>2</v>
      </c>
      <c r="D7" s="2" t="s">
        <v>140</v>
      </c>
      <c r="E7" s="2">
        <v>129</v>
      </c>
      <c r="F7" s="2"/>
      <c r="G7" s="2"/>
      <c r="H7" s="2"/>
      <c r="I7" s="2"/>
    </row>
    <row r="8" spans="1:10">
      <c r="A8" s="2"/>
      <c r="B8" s="2"/>
      <c r="C8" s="2"/>
      <c r="D8" s="2"/>
      <c r="E8" s="2"/>
      <c r="F8" s="2"/>
      <c r="G8" s="2"/>
      <c r="H8" s="2"/>
      <c r="I8" s="2"/>
    </row>
    <row r="9" spans="1:10">
      <c r="A9" s="2"/>
      <c r="B9" s="2"/>
      <c r="C9" s="2"/>
      <c r="D9" s="2"/>
      <c r="E9" s="2"/>
      <c r="F9" s="2"/>
      <c r="G9" s="2"/>
      <c r="H9" s="2"/>
      <c r="I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</sheetData>
  <mergeCells count="1">
    <mergeCell ref="A5:J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5:H9"/>
  <sheetViews>
    <sheetView zoomScaleNormal="100" workbookViewId="0">
      <selection activeCell="E12" sqref="E12"/>
    </sheetView>
  </sheetViews>
  <sheetFormatPr defaultRowHeight="15"/>
  <cols>
    <col min="1" max="1" width="7" bestFit="1" customWidth="1"/>
    <col min="2" max="2" width="19.140625" bestFit="1" customWidth="1"/>
    <col min="4" max="4" width="10.140625" bestFit="1" customWidth="1"/>
    <col min="7" max="7" width="14" bestFit="1" customWidth="1"/>
  </cols>
  <sheetData>
    <row r="5" spans="1:8" ht="18.75">
      <c r="A5" s="43" t="s">
        <v>8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2" t="s">
        <v>26</v>
      </c>
      <c r="B7" s="2" t="s">
        <v>23</v>
      </c>
      <c r="C7" s="2" t="s">
        <v>27</v>
      </c>
      <c r="D7" s="2" t="s">
        <v>22</v>
      </c>
      <c r="E7" s="2" t="s">
        <v>24</v>
      </c>
      <c r="F7" s="2" t="s">
        <v>29</v>
      </c>
      <c r="G7" s="6" t="s">
        <v>38</v>
      </c>
      <c r="H7" s="2" t="s">
        <v>25</v>
      </c>
    </row>
    <row r="8" spans="1:8">
      <c r="A8" s="2">
        <v>1</v>
      </c>
      <c r="B8" s="32" t="s">
        <v>117</v>
      </c>
      <c r="C8" s="2" t="s">
        <v>118</v>
      </c>
      <c r="D8" s="2" t="s">
        <v>119</v>
      </c>
      <c r="E8" s="39">
        <v>7.8240740740740744E-4</v>
      </c>
      <c r="F8" s="2"/>
      <c r="G8" s="2"/>
      <c r="H8" s="2"/>
    </row>
    <row r="9" spans="1:8">
      <c r="A9" s="2"/>
      <c r="B9" s="2" t="s">
        <v>204</v>
      </c>
      <c r="C9" s="2">
        <v>3</v>
      </c>
      <c r="D9" s="2"/>
      <c r="E9" s="39">
        <v>7.1874999999999988E-4</v>
      </c>
      <c r="F9" s="30">
        <v>0.90539999999999998</v>
      </c>
      <c r="G9" s="39">
        <f>F9*E9</f>
        <v>6.5075624999999992E-4</v>
      </c>
      <c r="H9" s="3">
        <v>1</v>
      </c>
    </row>
  </sheetData>
  <mergeCells count="1">
    <mergeCell ref="A5:H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I22"/>
  <sheetViews>
    <sheetView workbookViewId="0">
      <selection activeCell="E26" sqref="E26"/>
    </sheetView>
  </sheetViews>
  <sheetFormatPr defaultRowHeight="15"/>
  <cols>
    <col min="2" max="2" width="21.7109375" bestFit="1" customWidth="1"/>
  </cols>
  <sheetData>
    <row r="5" spans="1:9" ht="18.75">
      <c r="A5" s="43" t="s">
        <v>126</v>
      </c>
      <c r="B5" s="43"/>
      <c r="C5" s="43"/>
      <c r="D5" s="43"/>
      <c r="E5" s="43"/>
      <c r="F5" s="43"/>
      <c r="G5" s="43"/>
      <c r="H5" s="43"/>
      <c r="I5" s="43"/>
    </row>
    <row r="7" spans="1:9">
      <c r="A7" s="2" t="s">
        <v>26</v>
      </c>
      <c r="B7" s="2" t="s">
        <v>23</v>
      </c>
      <c r="C7" s="2" t="s">
        <v>27</v>
      </c>
      <c r="D7" s="2" t="s">
        <v>22</v>
      </c>
      <c r="E7" s="2" t="s">
        <v>24</v>
      </c>
      <c r="F7" s="2" t="s">
        <v>25</v>
      </c>
    </row>
    <row r="8" spans="1:9">
      <c r="A8" s="2"/>
      <c r="B8" s="23"/>
      <c r="C8" s="2"/>
      <c r="D8" s="2"/>
      <c r="E8" s="2"/>
      <c r="F8" s="2"/>
    </row>
    <row r="9" spans="1:9">
      <c r="A9" s="2"/>
      <c r="B9" s="25"/>
      <c r="C9" s="2"/>
      <c r="D9" s="2"/>
      <c r="E9" s="2"/>
      <c r="F9" s="2"/>
    </row>
    <row r="10" spans="1:9">
      <c r="A10" s="2"/>
      <c r="B10" s="2"/>
      <c r="C10" s="2"/>
      <c r="D10" s="2"/>
      <c r="E10" s="2"/>
      <c r="F10" s="2"/>
    </row>
    <row r="11" spans="1:9">
      <c r="A11" s="2"/>
      <c r="B11" s="2"/>
      <c r="C11" s="2"/>
      <c r="D11" s="2"/>
      <c r="E11" s="2"/>
      <c r="F11" s="2"/>
    </row>
    <row r="12" spans="1:9">
      <c r="A12" s="2"/>
      <c r="B12" s="2"/>
      <c r="C12" s="2"/>
      <c r="D12" s="2"/>
      <c r="E12" s="2"/>
      <c r="F12" s="2"/>
    </row>
    <row r="13" spans="1:9">
      <c r="A13" s="2"/>
      <c r="B13" s="2"/>
      <c r="C13" s="2"/>
      <c r="D13" s="2"/>
      <c r="E13" s="2"/>
      <c r="F13" s="2"/>
    </row>
    <row r="14" spans="1:9">
      <c r="A14" s="2"/>
      <c r="B14" s="2"/>
      <c r="C14" s="2"/>
      <c r="D14" s="2"/>
      <c r="E14" s="2"/>
      <c r="F14" s="2"/>
    </row>
    <row r="15" spans="1:9">
      <c r="A15" s="2"/>
      <c r="B15" s="2"/>
      <c r="C15" s="2"/>
      <c r="D15" s="2"/>
      <c r="E15" s="2"/>
      <c r="F15" s="2"/>
    </row>
    <row r="16" spans="1:9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</sheetData>
  <mergeCells count="1"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5:H9"/>
  <sheetViews>
    <sheetView workbookViewId="0">
      <selection activeCell="D15" sqref="D15"/>
    </sheetView>
  </sheetViews>
  <sheetFormatPr defaultRowHeight="15"/>
  <cols>
    <col min="1" max="1" width="7" bestFit="1" customWidth="1"/>
    <col min="2" max="2" width="18.28515625" bestFit="1" customWidth="1"/>
    <col min="3" max="3" width="13.7109375" bestFit="1" customWidth="1"/>
  </cols>
  <sheetData>
    <row r="5" spans="1:8" ht="18.75">
      <c r="A5" s="43" t="s">
        <v>127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2" t="s">
        <v>26</v>
      </c>
      <c r="B7" s="2" t="s">
        <v>23</v>
      </c>
      <c r="C7" s="2" t="s">
        <v>22</v>
      </c>
      <c r="D7" s="2" t="s">
        <v>24</v>
      </c>
      <c r="E7" s="2" t="s">
        <v>25</v>
      </c>
    </row>
    <row r="8" spans="1:8">
      <c r="A8" s="2">
        <v>1</v>
      </c>
      <c r="B8" s="24" t="s">
        <v>139</v>
      </c>
      <c r="C8" s="2" t="s">
        <v>140</v>
      </c>
      <c r="D8" s="39">
        <v>1.5949074074074075E-3</v>
      </c>
      <c r="E8" s="3">
        <v>1</v>
      </c>
    </row>
    <row r="9" spans="1:8">
      <c r="A9" s="2">
        <v>2</v>
      </c>
      <c r="B9" s="2" t="s">
        <v>168</v>
      </c>
      <c r="C9" s="2" t="s">
        <v>140</v>
      </c>
      <c r="D9" s="39">
        <v>1.7581018518518518E-3</v>
      </c>
      <c r="E9" s="3">
        <v>2</v>
      </c>
    </row>
  </sheetData>
  <mergeCells count="1">
    <mergeCell ref="A5:H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5:H26"/>
  <sheetViews>
    <sheetView zoomScaleNormal="100" workbookViewId="0">
      <selection activeCell="F15" sqref="F15"/>
    </sheetView>
  </sheetViews>
  <sheetFormatPr defaultRowHeight="15"/>
  <cols>
    <col min="1" max="1" width="6.7109375" customWidth="1"/>
    <col min="2" max="2" width="23.7109375" bestFit="1" customWidth="1"/>
    <col min="3" max="3" width="6.28515625" bestFit="1" customWidth="1"/>
    <col min="4" max="4" width="13.5703125" customWidth="1"/>
    <col min="5" max="5" width="8.5703125" bestFit="1" customWidth="1"/>
    <col min="6" max="6" width="6.5703125" bestFit="1" customWidth="1"/>
    <col min="7" max="7" width="11.42578125" bestFit="1" customWidth="1"/>
  </cols>
  <sheetData>
    <row r="5" spans="1:8" ht="18.75">
      <c r="A5" s="43" t="s">
        <v>37</v>
      </c>
      <c r="B5" s="43"/>
      <c r="C5" s="43"/>
      <c r="D5" s="43"/>
      <c r="E5" s="43"/>
      <c r="F5" s="43"/>
      <c r="G5" s="43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28</v>
      </c>
      <c r="F7" s="5" t="s">
        <v>29</v>
      </c>
      <c r="G7" s="5" t="s">
        <v>30</v>
      </c>
      <c r="H7" s="5" t="s">
        <v>25</v>
      </c>
    </row>
    <row r="8" spans="1:8">
      <c r="A8" s="6">
        <v>1</v>
      </c>
      <c r="B8" s="32" t="s">
        <v>112</v>
      </c>
      <c r="C8" s="2">
        <v>3</v>
      </c>
      <c r="D8" s="2" t="s">
        <v>113</v>
      </c>
      <c r="E8" s="40">
        <v>5.17</v>
      </c>
      <c r="F8" s="30">
        <v>1.1101000000000001</v>
      </c>
      <c r="G8" s="2">
        <f>F8*E8</f>
        <v>5.739217</v>
      </c>
      <c r="H8" s="3">
        <v>1</v>
      </c>
    </row>
    <row r="9" spans="1:8">
      <c r="A9" s="2"/>
      <c r="B9" s="2" t="s">
        <v>145</v>
      </c>
      <c r="C9" s="2">
        <v>1</v>
      </c>
      <c r="D9" s="2" t="s">
        <v>140</v>
      </c>
      <c r="E9" s="40">
        <v>4.3600000000000003</v>
      </c>
      <c r="F9" s="2">
        <v>1</v>
      </c>
      <c r="G9" s="2">
        <f>F9*E9</f>
        <v>4.3600000000000003</v>
      </c>
      <c r="H9" s="3">
        <v>2</v>
      </c>
    </row>
    <row r="10" spans="1:8">
      <c r="A10" s="2"/>
      <c r="B10" s="2" t="s">
        <v>144</v>
      </c>
      <c r="C10" s="2">
        <v>3</v>
      </c>
      <c r="D10" s="2" t="s">
        <v>140</v>
      </c>
      <c r="E10" s="40">
        <v>3.6</v>
      </c>
      <c r="F10" s="30">
        <v>1.1101000000000001</v>
      </c>
      <c r="G10" s="2">
        <f>F10*E10</f>
        <v>3.9963600000000006</v>
      </c>
      <c r="H10" s="3">
        <v>3</v>
      </c>
    </row>
    <row r="11" spans="1:8">
      <c r="A11" s="2"/>
      <c r="B11" s="2" t="s">
        <v>181</v>
      </c>
      <c r="C11" s="2">
        <v>2</v>
      </c>
      <c r="D11" s="2" t="s">
        <v>140</v>
      </c>
      <c r="E11" s="40">
        <v>3.4</v>
      </c>
      <c r="F11" s="13">
        <v>1.05</v>
      </c>
      <c r="G11" s="2">
        <f>F11*E11</f>
        <v>3.57</v>
      </c>
      <c r="H11" s="2">
        <v>4</v>
      </c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</sheetData>
  <sortState ref="A8:H11">
    <sortCondition ref="H8:H11"/>
  </sortState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5:H24"/>
  <sheetViews>
    <sheetView zoomScaleNormal="100" workbookViewId="0">
      <selection activeCell="G14" sqref="G14"/>
    </sheetView>
  </sheetViews>
  <sheetFormatPr defaultRowHeight="15"/>
  <cols>
    <col min="1" max="1" width="7" bestFit="1" customWidth="1"/>
    <col min="2" max="2" width="18.28515625" bestFit="1" customWidth="1"/>
    <col min="4" max="4" width="14.5703125" bestFit="1" customWidth="1"/>
  </cols>
  <sheetData>
    <row r="5" spans="1:8" ht="18.75">
      <c r="A5" s="43" t="s">
        <v>36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s="25" t="s">
        <v>96</v>
      </c>
      <c r="C8" s="2">
        <v>1997</v>
      </c>
      <c r="D8" s="2" t="s">
        <v>80</v>
      </c>
      <c r="E8" s="2">
        <v>6.02</v>
      </c>
      <c r="F8" s="3">
        <v>1</v>
      </c>
    </row>
    <row r="9" spans="1:8">
      <c r="A9" s="2"/>
      <c r="B9" s="2" t="s">
        <v>159</v>
      </c>
      <c r="C9" s="2">
        <v>1996</v>
      </c>
      <c r="D9" s="2" t="s">
        <v>146</v>
      </c>
      <c r="E9" s="2">
        <v>5.84</v>
      </c>
      <c r="F9" s="3">
        <v>2</v>
      </c>
    </row>
    <row r="10" spans="1:8">
      <c r="A10" s="2">
        <v>5</v>
      </c>
      <c r="B10" s="28" t="s">
        <v>106</v>
      </c>
      <c r="C10" s="2">
        <v>1998</v>
      </c>
      <c r="D10" s="2" t="s">
        <v>107</v>
      </c>
      <c r="E10" s="2">
        <v>5.62</v>
      </c>
      <c r="F10" s="3">
        <v>3</v>
      </c>
    </row>
    <row r="11" spans="1:8">
      <c r="A11" s="2">
        <v>2</v>
      </c>
      <c r="B11" s="25" t="s">
        <v>97</v>
      </c>
      <c r="C11" s="2">
        <v>1997</v>
      </c>
      <c r="D11" s="2" t="s">
        <v>80</v>
      </c>
      <c r="E11" s="2">
        <v>5.03</v>
      </c>
      <c r="F11" s="2">
        <v>4</v>
      </c>
    </row>
    <row r="12" spans="1:8">
      <c r="A12" s="6">
        <v>4</v>
      </c>
      <c r="B12" s="36" t="s">
        <v>101</v>
      </c>
      <c r="C12" s="6" t="s">
        <v>104</v>
      </c>
      <c r="D12" s="6" t="s">
        <v>80</v>
      </c>
      <c r="E12" s="2" t="s">
        <v>185</v>
      </c>
      <c r="F12" s="2"/>
    </row>
    <row r="13" spans="1:8">
      <c r="A13" s="2"/>
      <c r="B13" s="2"/>
      <c r="C13" s="2"/>
      <c r="D13" s="2"/>
      <c r="E13" s="2"/>
      <c r="F13" s="2"/>
    </row>
    <row r="14" spans="1:8">
      <c r="A14" s="2"/>
      <c r="B14" s="2"/>
      <c r="C14" s="2"/>
      <c r="D14" s="2"/>
      <c r="E14" s="2"/>
      <c r="F14" s="2"/>
    </row>
    <row r="15" spans="1:8">
      <c r="A15" s="2"/>
      <c r="B15" s="2"/>
      <c r="C15" s="2"/>
      <c r="D15" s="2"/>
      <c r="E15" s="2"/>
      <c r="F15" s="2"/>
    </row>
    <row r="16" spans="1:8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</sheetData>
  <sortState ref="A8:F12">
    <sortCondition descending="1" ref="E8:E12"/>
  </sortState>
  <mergeCells count="1">
    <mergeCell ref="A5:H5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5:I10"/>
  <sheetViews>
    <sheetView zoomScaleNormal="100" workbookViewId="0">
      <selection activeCell="L10" sqref="L10"/>
    </sheetView>
  </sheetViews>
  <sheetFormatPr defaultRowHeight="15"/>
  <cols>
    <col min="2" max="2" width="18.5703125" bestFit="1" customWidth="1"/>
    <col min="4" max="4" width="10.140625" bestFit="1" customWidth="1"/>
    <col min="7" max="7" width="11.42578125" bestFit="1" customWidth="1"/>
  </cols>
  <sheetData>
    <row r="5" spans="1:9" ht="18.75">
      <c r="A5" s="43" t="s">
        <v>35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5" t="s">
        <v>26</v>
      </c>
      <c r="B7" s="5" t="s">
        <v>23</v>
      </c>
      <c r="C7" s="5" t="s">
        <v>27</v>
      </c>
      <c r="D7" s="5" t="s">
        <v>22</v>
      </c>
      <c r="E7" s="5" t="s">
        <v>28</v>
      </c>
      <c r="F7" s="5" t="s">
        <v>29</v>
      </c>
      <c r="G7" s="5" t="s">
        <v>30</v>
      </c>
      <c r="H7" s="5" t="s">
        <v>25</v>
      </c>
    </row>
    <row r="8" spans="1:9">
      <c r="A8" s="2">
        <v>1</v>
      </c>
      <c r="B8" s="32" t="s">
        <v>110</v>
      </c>
      <c r="C8" s="2">
        <v>6</v>
      </c>
      <c r="D8" s="2" t="s">
        <v>111</v>
      </c>
      <c r="E8" s="2">
        <v>4.97</v>
      </c>
      <c r="F8" s="30">
        <v>1.4077999999999999</v>
      </c>
      <c r="G8" s="2">
        <f>F8*E8</f>
        <v>6.9967659999999992</v>
      </c>
      <c r="H8" s="3">
        <v>1</v>
      </c>
    </row>
    <row r="9" spans="1:9">
      <c r="A9" s="35">
        <v>2</v>
      </c>
      <c r="B9" s="29" t="s">
        <v>122</v>
      </c>
      <c r="C9" s="35">
        <v>3</v>
      </c>
      <c r="D9" s="35" t="s">
        <v>119</v>
      </c>
      <c r="E9" s="2">
        <v>5.46</v>
      </c>
      <c r="F9" s="13">
        <v>1.1551</v>
      </c>
      <c r="G9" s="2">
        <f>F9*E9</f>
        <v>6.3068460000000002</v>
      </c>
      <c r="H9" s="3">
        <v>2</v>
      </c>
    </row>
    <row r="10" spans="1:9">
      <c r="A10" s="6">
        <v>3</v>
      </c>
      <c r="B10" s="2" t="s">
        <v>135</v>
      </c>
      <c r="C10" s="2" t="s">
        <v>103</v>
      </c>
      <c r="D10" s="2" t="s">
        <v>107</v>
      </c>
      <c r="E10" s="2" t="s">
        <v>185</v>
      </c>
      <c r="F10" s="2">
        <v>1</v>
      </c>
      <c r="G10" s="2"/>
      <c r="H10" s="2"/>
    </row>
  </sheetData>
  <mergeCells count="1">
    <mergeCell ref="A5:I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5:H11"/>
  <sheetViews>
    <sheetView zoomScaleNormal="100" workbookViewId="0">
      <selection activeCell="F22" sqref="F22"/>
    </sheetView>
  </sheetViews>
  <sheetFormatPr defaultRowHeight="15"/>
  <cols>
    <col min="1" max="1" width="7" bestFit="1" customWidth="1"/>
    <col min="2" max="2" width="20.7109375" bestFit="1" customWidth="1"/>
    <col min="4" max="4" width="14.5703125" bestFit="1" customWidth="1"/>
  </cols>
  <sheetData>
    <row r="5" spans="1:8" ht="18.75">
      <c r="A5" s="43" t="s">
        <v>34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s="2" t="s">
        <v>142</v>
      </c>
      <c r="C8" s="2">
        <v>1997</v>
      </c>
      <c r="D8" s="2" t="s">
        <v>143</v>
      </c>
      <c r="E8" s="40">
        <v>4.8</v>
      </c>
      <c r="F8" s="3">
        <v>1</v>
      </c>
    </row>
    <row r="9" spans="1:8">
      <c r="A9" s="2">
        <v>2</v>
      </c>
      <c r="B9" s="25" t="s">
        <v>95</v>
      </c>
      <c r="C9" s="2">
        <v>1996</v>
      </c>
      <c r="D9" s="2" t="s">
        <v>80</v>
      </c>
      <c r="E9" s="40">
        <v>4.5599999999999996</v>
      </c>
      <c r="F9" s="3">
        <v>2</v>
      </c>
    </row>
    <row r="10" spans="1:8">
      <c r="A10" s="2">
        <v>3</v>
      </c>
      <c r="B10" s="25" t="s">
        <v>92</v>
      </c>
      <c r="C10" s="2">
        <v>1997</v>
      </c>
      <c r="D10" s="2" t="s">
        <v>80</v>
      </c>
      <c r="E10" s="40">
        <v>4.47</v>
      </c>
      <c r="F10" s="3">
        <v>3</v>
      </c>
    </row>
    <row r="11" spans="1:8">
      <c r="A11" s="2">
        <v>4</v>
      </c>
      <c r="B11" s="2" t="s">
        <v>195</v>
      </c>
      <c r="C11" s="2" t="s">
        <v>196</v>
      </c>
      <c r="D11" s="2" t="s">
        <v>140</v>
      </c>
      <c r="E11" s="40">
        <v>4.04</v>
      </c>
      <c r="F11" s="2"/>
    </row>
  </sheetData>
  <sortState ref="A8:F11">
    <sortCondition descending="1" ref="E8:E11"/>
  </sortState>
  <mergeCells count="1">
    <mergeCell ref="A5:H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5:H27"/>
  <sheetViews>
    <sheetView topLeftCell="A3" zoomScaleNormal="100" workbookViewId="0">
      <selection activeCell="J9" sqref="J9"/>
    </sheetView>
  </sheetViews>
  <sheetFormatPr defaultRowHeight="15"/>
  <cols>
    <col min="1" max="1" width="7" bestFit="1" customWidth="1"/>
    <col min="2" max="2" width="16.7109375" bestFit="1" customWidth="1"/>
    <col min="4" max="4" width="13.7109375" bestFit="1" customWidth="1"/>
  </cols>
  <sheetData>
    <row r="5" spans="1:8" ht="18.75">
      <c r="A5" s="43" t="s">
        <v>33</v>
      </c>
      <c r="B5" s="43"/>
      <c r="C5" s="43"/>
      <c r="D5" s="43"/>
      <c r="E5" s="43"/>
      <c r="F5" s="43"/>
      <c r="G5" s="43"/>
      <c r="H5" s="43"/>
    </row>
    <row r="6" spans="1:8" ht="18.75">
      <c r="A6" s="1"/>
      <c r="B6" s="1"/>
      <c r="C6" s="1"/>
      <c r="D6" s="1"/>
      <c r="E6" s="1"/>
      <c r="F6" s="1"/>
      <c r="G6" s="1"/>
      <c r="H6" s="1"/>
    </row>
    <row r="7" spans="1:8" ht="18.75">
      <c r="A7" s="1"/>
      <c r="B7" s="1"/>
      <c r="C7" s="1"/>
      <c r="D7" s="1"/>
      <c r="E7" s="1"/>
      <c r="F7" s="1"/>
      <c r="G7" s="1"/>
      <c r="H7" s="1"/>
    </row>
    <row r="8" spans="1:8">
      <c r="A8" s="5" t="s">
        <v>26</v>
      </c>
      <c r="B8" s="5" t="s">
        <v>23</v>
      </c>
      <c r="C8" s="5" t="s">
        <v>27</v>
      </c>
      <c r="D8" s="5" t="s">
        <v>22</v>
      </c>
      <c r="E8" s="5" t="s">
        <v>39</v>
      </c>
      <c r="F8" s="5" t="s">
        <v>25</v>
      </c>
    </row>
    <row r="9" spans="1:8">
      <c r="A9" s="26">
        <v>1</v>
      </c>
      <c r="B9" s="27" t="s">
        <v>100</v>
      </c>
      <c r="C9" s="26" t="s">
        <v>109</v>
      </c>
      <c r="D9" s="26" t="s">
        <v>83</v>
      </c>
      <c r="E9" s="2"/>
      <c r="F9" s="2"/>
    </row>
    <row r="10" spans="1:8">
      <c r="A10" s="2">
        <v>2</v>
      </c>
      <c r="B10" s="2" t="s">
        <v>147</v>
      </c>
      <c r="C10" s="2">
        <v>97</v>
      </c>
      <c r="D10" s="2" t="s">
        <v>146</v>
      </c>
      <c r="E10" s="2"/>
      <c r="F10" s="2"/>
    </row>
    <row r="11" spans="1:8">
      <c r="A11" s="2"/>
      <c r="B11" s="2"/>
      <c r="C11" s="2"/>
      <c r="D11" s="2"/>
      <c r="E11" s="2"/>
      <c r="F11" s="2"/>
    </row>
    <row r="12" spans="1:8">
      <c r="A12" s="2"/>
      <c r="B12" s="2"/>
      <c r="C12" s="2"/>
      <c r="D12" s="2"/>
      <c r="E12" s="2"/>
      <c r="F12" s="2"/>
    </row>
    <row r="13" spans="1:8">
      <c r="A13" s="2"/>
      <c r="B13" s="2"/>
      <c r="C13" s="2"/>
      <c r="D13" s="2"/>
      <c r="E13" s="2"/>
      <c r="F13" s="2"/>
    </row>
    <row r="14" spans="1:8">
      <c r="A14" s="2"/>
      <c r="B14" s="2"/>
      <c r="C14" s="2"/>
      <c r="D14" s="2"/>
      <c r="E14" s="2"/>
      <c r="F14" s="2"/>
    </row>
    <row r="15" spans="1:8">
      <c r="A15" s="2"/>
      <c r="B15" s="2"/>
      <c r="C15" s="2"/>
      <c r="D15" s="2"/>
      <c r="E15" s="2"/>
      <c r="F15" s="2"/>
    </row>
    <row r="16" spans="1:8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</sheetData>
  <mergeCells count="1">
    <mergeCell ref="A5:H5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J16"/>
  <sheetViews>
    <sheetView zoomScaleNormal="100" workbookViewId="0">
      <selection activeCell="E23" sqref="E23"/>
    </sheetView>
  </sheetViews>
  <sheetFormatPr defaultRowHeight="15"/>
  <cols>
    <col min="1" max="1" width="7" bestFit="1" customWidth="1"/>
    <col min="2" max="2" width="19.85546875" bestFit="1" customWidth="1"/>
    <col min="5" max="5" width="13.7109375" bestFit="1" customWidth="1"/>
  </cols>
  <sheetData>
    <row r="5" spans="1:10" ht="18.75">
      <c r="A5" s="43" t="s">
        <v>183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8.7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>
      <c r="A7" s="2" t="s">
        <v>26</v>
      </c>
      <c r="B7" s="2" t="s">
        <v>23</v>
      </c>
      <c r="C7" s="2" t="s">
        <v>27</v>
      </c>
      <c r="D7" s="2"/>
      <c r="E7" s="2" t="s">
        <v>22</v>
      </c>
      <c r="F7" s="2" t="s">
        <v>24</v>
      </c>
      <c r="G7" s="6" t="s">
        <v>25</v>
      </c>
    </row>
    <row r="8" spans="1:10">
      <c r="A8" s="2">
        <v>7</v>
      </c>
      <c r="B8" s="2" t="s">
        <v>155</v>
      </c>
      <c r="C8" s="2">
        <v>1996</v>
      </c>
      <c r="D8" s="2">
        <v>282</v>
      </c>
      <c r="E8" s="2" t="s">
        <v>146</v>
      </c>
      <c r="F8" s="2">
        <v>11.6</v>
      </c>
      <c r="G8" s="3">
        <v>1</v>
      </c>
    </row>
    <row r="9" spans="1:10">
      <c r="A9" s="2">
        <v>2</v>
      </c>
      <c r="B9" s="25" t="s">
        <v>96</v>
      </c>
      <c r="C9" s="2">
        <v>1997</v>
      </c>
      <c r="D9" s="2">
        <v>102</v>
      </c>
      <c r="E9" s="2" t="s">
        <v>83</v>
      </c>
      <c r="F9" s="2">
        <v>11.9</v>
      </c>
      <c r="G9" s="3">
        <v>2</v>
      </c>
    </row>
    <row r="10" spans="1:10">
      <c r="A10" s="2">
        <v>3</v>
      </c>
      <c r="B10" s="25" t="s">
        <v>97</v>
      </c>
      <c r="C10" s="2">
        <v>1997</v>
      </c>
      <c r="D10" s="2">
        <v>276</v>
      </c>
      <c r="E10" s="2" t="s">
        <v>83</v>
      </c>
      <c r="F10" s="2">
        <v>12.2</v>
      </c>
      <c r="G10" s="3">
        <v>3</v>
      </c>
    </row>
    <row r="11" spans="1:10">
      <c r="A11" s="2">
        <v>1</v>
      </c>
      <c r="B11" s="25" t="s">
        <v>89</v>
      </c>
      <c r="C11" s="2">
        <v>1996</v>
      </c>
      <c r="D11" s="2">
        <v>149</v>
      </c>
      <c r="E11" s="2" t="s">
        <v>83</v>
      </c>
      <c r="F11" s="2">
        <v>12.6</v>
      </c>
      <c r="G11" s="2">
        <v>4</v>
      </c>
    </row>
    <row r="12" spans="1:10">
      <c r="A12" s="2">
        <v>5</v>
      </c>
      <c r="B12" s="37" t="s">
        <v>153</v>
      </c>
      <c r="C12" s="6">
        <v>1996</v>
      </c>
      <c r="D12" s="6">
        <v>83</v>
      </c>
      <c r="E12" s="6" t="s">
        <v>83</v>
      </c>
      <c r="F12" s="2">
        <v>12.7</v>
      </c>
      <c r="G12" s="2">
        <v>5</v>
      </c>
    </row>
    <row r="13" spans="1:10">
      <c r="A13" s="2">
        <v>9</v>
      </c>
      <c r="B13" s="37" t="s">
        <v>171</v>
      </c>
      <c r="C13" s="2">
        <v>1996</v>
      </c>
      <c r="D13" s="6">
        <v>272</v>
      </c>
      <c r="E13" s="6" t="s">
        <v>170</v>
      </c>
      <c r="F13" s="2">
        <v>12.8</v>
      </c>
      <c r="G13" s="2">
        <v>6</v>
      </c>
    </row>
    <row r="14" spans="1:10">
      <c r="A14" s="2">
        <v>6</v>
      </c>
      <c r="B14" s="37" t="s">
        <v>164</v>
      </c>
      <c r="C14" s="6">
        <v>1998</v>
      </c>
      <c r="D14" s="6">
        <v>152</v>
      </c>
      <c r="E14" s="6" t="s">
        <v>158</v>
      </c>
      <c r="F14" s="2">
        <v>13.3</v>
      </c>
      <c r="G14" s="2">
        <v>7</v>
      </c>
    </row>
    <row r="15" spans="1:10">
      <c r="A15" s="2">
        <v>8</v>
      </c>
      <c r="B15" s="37" t="s">
        <v>166</v>
      </c>
      <c r="C15" s="2" t="s">
        <v>76</v>
      </c>
      <c r="D15" s="6">
        <v>284</v>
      </c>
      <c r="E15" s="6" t="s">
        <v>140</v>
      </c>
      <c r="F15" s="2">
        <v>14.5</v>
      </c>
      <c r="G15" s="2">
        <v>8</v>
      </c>
    </row>
    <row r="16" spans="1:10">
      <c r="A16" s="2">
        <v>4</v>
      </c>
      <c r="B16" s="37" t="s">
        <v>101</v>
      </c>
      <c r="C16" s="6" t="s">
        <v>104</v>
      </c>
      <c r="D16" s="6"/>
      <c r="E16" s="6" t="s">
        <v>83</v>
      </c>
      <c r="F16" s="2" t="s">
        <v>182</v>
      </c>
      <c r="G16" s="2"/>
    </row>
  </sheetData>
  <sortState ref="A8:F16">
    <sortCondition ref="F8:F16"/>
  </sortState>
  <mergeCells count="1">
    <mergeCell ref="A5:J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5:I11"/>
  <sheetViews>
    <sheetView topLeftCell="A3" zoomScaleNormal="100" workbookViewId="0">
      <selection activeCell="G21" sqref="G20:G21"/>
    </sheetView>
  </sheetViews>
  <sheetFormatPr defaultRowHeight="15"/>
  <cols>
    <col min="1" max="1" width="7" bestFit="1" customWidth="1"/>
    <col min="2" max="2" width="17" bestFit="1" customWidth="1"/>
    <col min="7" max="7" width="11.42578125" bestFit="1" customWidth="1"/>
  </cols>
  <sheetData>
    <row r="5" spans="1:9" ht="18.75">
      <c r="A5" s="43" t="s">
        <v>32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1"/>
      <c r="B6" s="1"/>
      <c r="C6" s="1"/>
      <c r="D6" s="1"/>
      <c r="E6" s="1"/>
      <c r="F6" s="1"/>
      <c r="G6" s="1"/>
      <c r="H6" s="1"/>
    </row>
    <row r="7" spans="1:9" ht="18.75">
      <c r="A7" s="1"/>
      <c r="B7" s="1"/>
      <c r="C7" s="1"/>
      <c r="D7" s="1"/>
      <c r="E7" s="1"/>
      <c r="F7" s="1"/>
      <c r="G7" s="1"/>
      <c r="H7" s="1"/>
    </row>
    <row r="8" spans="1:9">
      <c r="A8" s="5" t="s">
        <v>26</v>
      </c>
      <c r="B8" s="5" t="s">
        <v>23</v>
      </c>
      <c r="C8" s="5" t="s">
        <v>27</v>
      </c>
      <c r="D8" s="5" t="s">
        <v>22</v>
      </c>
      <c r="E8" s="5" t="s">
        <v>39</v>
      </c>
      <c r="F8" s="5" t="s">
        <v>29</v>
      </c>
      <c r="G8" s="5" t="s">
        <v>30</v>
      </c>
      <c r="H8" s="5" t="s">
        <v>25</v>
      </c>
    </row>
    <row r="9" spans="1:9">
      <c r="A9" s="2">
        <v>3</v>
      </c>
      <c r="B9" s="32" t="s">
        <v>114</v>
      </c>
      <c r="C9" s="2">
        <v>7</v>
      </c>
      <c r="D9" s="2" t="s">
        <v>115</v>
      </c>
      <c r="E9" s="2">
        <v>1.48</v>
      </c>
      <c r="F9" s="30">
        <v>1.3869</v>
      </c>
      <c r="G9" s="2">
        <f>F9*E9</f>
        <v>2.0526119999999999</v>
      </c>
      <c r="H9" s="3">
        <v>1</v>
      </c>
    </row>
    <row r="10" spans="1:9">
      <c r="A10" s="2">
        <v>1</v>
      </c>
      <c r="B10" s="31" t="s">
        <v>108</v>
      </c>
      <c r="C10" s="2">
        <v>1</v>
      </c>
      <c r="D10" s="2" t="s">
        <v>107</v>
      </c>
      <c r="E10" s="2">
        <v>1.85</v>
      </c>
      <c r="F10" s="30">
        <v>1.026</v>
      </c>
      <c r="G10" s="2">
        <f>F10*E10</f>
        <v>1.8981000000000001</v>
      </c>
      <c r="H10" s="3">
        <v>2</v>
      </c>
    </row>
    <row r="11" spans="1:9">
      <c r="A11" s="2">
        <v>2</v>
      </c>
      <c r="B11" s="33" t="s">
        <v>110</v>
      </c>
      <c r="C11" s="2">
        <v>6</v>
      </c>
      <c r="D11" s="2" t="s">
        <v>111</v>
      </c>
      <c r="E11" s="2">
        <v>1.4</v>
      </c>
      <c r="F11" s="30">
        <v>1.3025</v>
      </c>
      <c r="G11" s="2">
        <f>F11*E11</f>
        <v>1.8234999999999999</v>
      </c>
      <c r="H11" s="3">
        <v>3</v>
      </c>
    </row>
  </sheetData>
  <sortState ref="A9:H11">
    <sortCondition ref="H9:H11"/>
  </sortState>
  <mergeCells count="1">
    <mergeCell ref="A5:I5"/>
  </mergeCells>
  <pageMargins left="0.11811023622047245" right="0.11811023622047245" top="0.74803149606299213" bottom="0.74803149606299213" header="0.31496062992125984" footer="0.31496062992125984"/>
  <pageSetup paperSize="9" scale="94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5:G14"/>
  <sheetViews>
    <sheetView tabSelected="1" zoomScaleNormal="100" workbookViewId="0">
      <selection activeCell="F22" sqref="F22"/>
    </sheetView>
  </sheetViews>
  <sheetFormatPr defaultRowHeight="15"/>
  <cols>
    <col min="1" max="1" width="7" bestFit="1" customWidth="1"/>
    <col min="2" max="2" width="17.85546875" bestFit="1" customWidth="1"/>
    <col min="4" max="4" width="13.7109375" bestFit="1" customWidth="1"/>
  </cols>
  <sheetData>
    <row r="5" spans="1:7" ht="18.75">
      <c r="A5" s="43" t="s">
        <v>31</v>
      </c>
      <c r="B5" s="43"/>
      <c r="C5" s="43"/>
      <c r="D5" s="43"/>
      <c r="E5" s="43"/>
      <c r="F5" s="43"/>
      <c r="G5" s="43"/>
    </row>
    <row r="6" spans="1:7" ht="18.75">
      <c r="A6" s="1"/>
      <c r="B6" s="1"/>
      <c r="C6" s="1"/>
      <c r="D6" s="1"/>
      <c r="E6" s="1"/>
      <c r="F6" s="1"/>
    </row>
    <row r="7" spans="1:7" ht="18.75">
      <c r="A7" s="1"/>
      <c r="B7" s="1"/>
      <c r="C7" s="1"/>
      <c r="D7" s="1"/>
      <c r="E7" s="1"/>
      <c r="F7" s="1"/>
    </row>
    <row r="8" spans="1:7">
      <c r="A8" s="5" t="s">
        <v>26</v>
      </c>
      <c r="B8" s="5" t="s">
        <v>23</v>
      </c>
      <c r="C8" s="5" t="s">
        <v>27</v>
      </c>
      <c r="D8" s="5" t="s">
        <v>22</v>
      </c>
      <c r="E8" s="5" t="s">
        <v>39</v>
      </c>
      <c r="F8" s="5" t="s">
        <v>25</v>
      </c>
    </row>
    <row r="9" spans="1:7">
      <c r="A9" s="2">
        <v>6</v>
      </c>
      <c r="B9" s="2" t="s">
        <v>155</v>
      </c>
      <c r="C9" s="2">
        <v>1996</v>
      </c>
      <c r="D9" s="2" t="s">
        <v>146</v>
      </c>
      <c r="E9" s="40">
        <v>1.8</v>
      </c>
      <c r="F9" s="3">
        <v>1</v>
      </c>
    </row>
    <row r="10" spans="1:7">
      <c r="A10" s="2">
        <v>8</v>
      </c>
      <c r="B10" t="s">
        <v>159</v>
      </c>
      <c r="C10" s="2">
        <v>1996</v>
      </c>
      <c r="D10" s="2" t="s">
        <v>146</v>
      </c>
      <c r="E10" s="40">
        <v>1.75</v>
      </c>
      <c r="F10" s="3">
        <v>2</v>
      </c>
    </row>
    <row r="11" spans="1:7">
      <c r="A11" s="2">
        <v>2</v>
      </c>
      <c r="B11" s="25" t="s">
        <v>88</v>
      </c>
      <c r="C11" s="2">
        <v>1996</v>
      </c>
      <c r="D11" s="2" t="s">
        <v>83</v>
      </c>
      <c r="E11" s="40">
        <v>1.75</v>
      </c>
      <c r="F11" s="3">
        <v>3</v>
      </c>
    </row>
    <row r="12" spans="1:7">
      <c r="A12" s="2"/>
      <c r="B12" s="2" t="s">
        <v>205</v>
      </c>
      <c r="C12" s="2">
        <v>1996</v>
      </c>
      <c r="D12" s="2" t="s">
        <v>83</v>
      </c>
      <c r="E12" s="2">
        <v>1.75</v>
      </c>
      <c r="F12" s="2">
        <v>4</v>
      </c>
    </row>
    <row r="13" spans="1:7">
      <c r="A13" s="2">
        <v>7</v>
      </c>
      <c r="B13" s="2" t="s">
        <v>156</v>
      </c>
      <c r="C13" s="2">
        <v>1996</v>
      </c>
      <c r="D13" s="2" t="s">
        <v>146</v>
      </c>
      <c r="E13" s="40">
        <v>1.65</v>
      </c>
      <c r="F13" s="2">
        <v>5</v>
      </c>
    </row>
    <row r="14" spans="1:7">
      <c r="A14" s="2">
        <v>5</v>
      </c>
      <c r="B14" s="42" t="s">
        <v>106</v>
      </c>
      <c r="C14" s="2">
        <v>1998</v>
      </c>
      <c r="D14" s="2" t="s">
        <v>107</v>
      </c>
      <c r="E14" s="40">
        <v>1.5</v>
      </c>
      <c r="F14" s="2">
        <v>6</v>
      </c>
    </row>
  </sheetData>
  <sortState ref="A9:F14">
    <sortCondition ref="F9:F14"/>
  </sortState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5:H10"/>
  <sheetViews>
    <sheetView zoomScaleNormal="100" workbookViewId="0">
      <selection activeCell="C24" sqref="C24"/>
    </sheetView>
  </sheetViews>
  <sheetFormatPr defaultRowHeight="15"/>
  <cols>
    <col min="1" max="1" width="7" bestFit="1" customWidth="1"/>
    <col min="2" max="2" width="22.85546875" bestFit="1" customWidth="1"/>
    <col min="4" max="4" width="10.7109375" bestFit="1" customWidth="1"/>
    <col min="7" max="7" width="11.42578125" bestFit="1" customWidth="1"/>
  </cols>
  <sheetData>
    <row r="5" spans="1:8" ht="18.75">
      <c r="A5" s="43" t="s">
        <v>21</v>
      </c>
      <c r="B5" s="43"/>
      <c r="C5" s="43"/>
      <c r="D5" s="43"/>
      <c r="E5" s="43"/>
      <c r="F5" s="43"/>
      <c r="G5" s="43"/>
    </row>
    <row r="6" spans="1:8" ht="18.75">
      <c r="A6" s="1"/>
      <c r="B6" s="1"/>
      <c r="C6" s="1"/>
      <c r="D6" s="1"/>
      <c r="E6" s="1"/>
      <c r="F6" s="1"/>
      <c r="G6" s="1"/>
      <c r="H6" s="1"/>
    </row>
    <row r="7" spans="1:8" ht="18.75">
      <c r="A7" s="1"/>
      <c r="B7" s="1"/>
      <c r="C7" s="1"/>
      <c r="D7" s="1"/>
      <c r="E7" s="1"/>
      <c r="F7" s="1"/>
      <c r="G7" s="1"/>
      <c r="H7" s="1"/>
    </row>
    <row r="8" spans="1:8">
      <c r="A8" s="5" t="s">
        <v>26</v>
      </c>
      <c r="B8" s="5" t="s">
        <v>23</v>
      </c>
      <c r="C8" s="5" t="s">
        <v>27</v>
      </c>
      <c r="D8" s="5" t="s">
        <v>22</v>
      </c>
      <c r="E8" s="5" t="s">
        <v>39</v>
      </c>
      <c r="F8" s="5" t="s">
        <v>29</v>
      </c>
      <c r="G8" s="5" t="s">
        <v>30</v>
      </c>
      <c r="H8" s="5" t="s">
        <v>25</v>
      </c>
    </row>
    <row r="9" spans="1:8">
      <c r="A9" s="2">
        <v>1</v>
      </c>
      <c r="B9" s="32" t="s">
        <v>112</v>
      </c>
      <c r="C9" s="2">
        <v>3</v>
      </c>
      <c r="D9" s="2" t="s">
        <v>113</v>
      </c>
      <c r="E9" s="40">
        <v>1.55</v>
      </c>
      <c r="F9" s="30">
        <v>1.1035999999999999</v>
      </c>
      <c r="G9" s="2">
        <f>F9*E9</f>
        <v>1.71058</v>
      </c>
      <c r="H9" s="3">
        <v>1</v>
      </c>
    </row>
    <row r="10" spans="1:8">
      <c r="A10" s="2">
        <v>2</v>
      </c>
      <c r="B10" s="32" t="s">
        <v>125</v>
      </c>
      <c r="C10" s="2">
        <v>4</v>
      </c>
      <c r="D10" s="2" t="s">
        <v>119</v>
      </c>
      <c r="E10" s="40">
        <v>1.3</v>
      </c>
      <c r="F10" s="30">
        <v>1.1614</v>
      </c>
      <c r="G10" s="2">
        <f>F10*E10</f>
        <v>1.5098199999999999</v>
      </c>
      <c r="H10" s="3">
        <v>2</v>
      </c>
    </row>
  </sheetData>
  <mergeCells count="1">
    <mergeCell ref="A5:G5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5:H11"/>
  <sheetViews>
    <sheetView zoomScaleNormal="100" workbookViewId="0">
      <selection activeCell="A14" sqref="A14"/>
    </sheetView>
  </sheetViews>
  <sheetFormatPr defaultRowHeight="15"/>
  <cols>
    <col min="2" max="2" width="16.140625" bestFit="1" customWidth="1"/>
    <col min="4" max="4" width="14.5703125" bestFit="1" customWidth="1"/>
  </cols>
  <sheetData>
    <row r="5" spans="1:8" ht="18.75">
      <c r="A5" s="43" t="s">
        <v>9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s="24" t="s">
        <v>81</v>
      </c>
      <c r="C8" s="2">
        <v>1996</v>
      </c>
      <c r="D8" s="2" t="s">
        <v>80</v>
      </c>
      <c r="E8" s="2">
        <v>33.01</v>
      </c>
      <c r="F8" s="3">
        <v>1</v>
      </c>
    </row>
    <row r="9" spans="1:8">
      <c r="A9" s="2">
        <v>2</v>
      </c>
      <c r="B9" s="2" t="s">
        <v>174</v>
      </c>
      <c r="C9" s="2">
        <v>1997</v>
      </c>
      <c r="D9" s="2" t="s">
        <v>170</v>
      </c>
      <c r="E9" s="2">
        <v>23.58</v>
      </c>
      <c r="F9" s="3">
        <v>2</v>
      </c>
    </row>
    <row r="10" spans="1:8">
      <c r="A10" s="2">
        <v>3</v>
      </c>
      <c r="B10" s="2" t="s">
        <v>203</v>
      </c>
      <c r="C10" s="2">
        <v>96</v>
      </c>
      <c r="D10" s="2" t="s">
        <v>146</v>
      </c>
      <c r="E10" s="2">
        <v>22.05</v>
      </c>
      <c r="F10" s="3">
        <v>3</v>
      </c>
    </row>
    <row r="11" spans="1:8">
      <c r="A11" s="2">
        <v>4</v>
      </c>
      <c r="B11" s="2" t="s">
        <v>148</v>
      </c>
      <c r="C11" s="2" t="s">
        <v>76</v>
      </c>
      <c r="D11" s="2" t="s">
        <v>146</v>
      </c>
      <c r="E11" s="2">
        <v>17.149999999999999</v>
      </c>
      <c r="F11" s="2"/>
    </row>
  </sheetData>
  <sortState ref="A8:F11">
    <sortCondition descending="1" ref="E8:E11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5:I10"/>
  <sheetViews>
    <sheetView topLeftCell="A4" zoomScaleNormal="100" workbookViewId="0">
      <selection activeCell="E23" sqref="E23"/>
    </sheetView>
  </sheetViews>
  <sheetFormatPr defaultRowHeight="15"/>
  <cols>
    <col min="1" max="1" width="7" bestFit="1" customWidth="1"/>
    <col min="2" max="2" width="13.5703125" bestFit="1" customWidth="1"/>
    <col min="8" max="8" width="11.42578125" bestFit="1" customWidth="1"/>
  </cols>
  <sheetData>
    <row r="5" spans="1:9" ht="18.75">
      <c r="A5" s="43" t="s">
        <v>10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5" t="s">
        <v>26</v>
      </c>
      <c r="B7" s="5" t="s">
        <v>23</v>
      </c>
      <c r="C7" s="5" t="s">
        <v>27</v>
      </c>
      <c r="D7" s="5" t="s">
        <v>22</v>
      </c>
      <c r="E7" s="3" t="s">
        <v>133</v>
      </c>
      <c r="F7" s="5" t="s">
        <v>28</v>
      </c>
      <c r="G7" s="5" t="s">
        <v>29</v>
      </c>
      <c r="H7" s="5" t="s">
        <v>30</v>
      </c>
      <c r="I7" s="5" t="s">
        <v>25</v>
      </c>
    </row>
    <row r="8" spans="1:9">
      <c r="A8" s="2">
        <v>1</v>
      </c>
      <c r="B8" s="32" t="s">
        <v>114</v>
      </c>
      <c r="C8" s="2">
        <v>7</v>
      </c>
      <c r="D8" s="2" t="s">
        <v>116</v>
      </c>
      <c r="E8" s="2" t="s">
        <v>134</v>
      </c>
      <c r="F8" s="2">
        <v>33.82</v>
      </c>
      <c r="G8" s="30">
        <v>1.1637</v>
      </c>
      <c r="H8" s="2">
        <f>G8*F8</f>
        <v>39.356333999999997</v>
      </c>
      <c r="I8" s="3">
        <v>1</v>
      </c>
    </row>
    <row r="9" spans="1:9">
      <c r="A9" s="26">
        <v>3</v>
      </c>
      <c r="B9" s="2" t="s">
        <v>128</v>
      </c>
      <c r="C9" s="2">
        <v>10</v>
      </c>
      <c r="D9" s="2" t="s">
        <v>132</v>
      </c>
      <c r="E9" s="2" t="s">
        <v>134</v>
      </c>
      <c r="F9" s="2">
        <v>23.84</v>
      </c>
      <c r="G9" s="2">
        <v>1.6440999999999999</v>
      </c>
      <c r="H9" s="2">
        <f>G9*F9</f>
        <v>39.195343999999999</v>
      </c>
      <c r="I9" s="3">
        <v>2</v>
      </c>
    </row>
    <row r="10" spans="1:9">
      <c r="A10" s="2">
        <v>2</v>
      </c>
      <c r="B10" s="32" t="s">
        <v>110</v>
      </c>
      <c r="C10" s="2">
        <v>6</v>
      </c>
      <c r="D10" s="2" t="s">
        <v>111</v>
      </c>
      <c r="E10" s="2" t="s">
        <v>134</v>
      </c>
      <c r="F10" s="2">
        <v>33.22</v>
      </c>
      <c r="G10" s="30">
        <v>1.0628</v>
      </c>
      <c r="H10" s="2">
        <f>G10*F10</f>
        <v>35.306215999999999</v>
      </c>
      <c r="I10" s="3">
        <v>3</v>
      </c>
    </row>
  </sheetData>
  <sortState ref="A8:I10">
    <sortCondition ref="I8:I10"/>
  </sortState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5:H12"/>
  <sheetViews>
    <sheetView zoomScaleNormal="100" workbookViewId="0">
      <selection activeCell="E16" sqref="E16"/>
    </sheetView>
  </sheetViews>
  <sheetFormatPr defaultRowHeight="15"/>
  <cols>
    <col min="1" max="1" width="7" bestFit="1" customWidth="1"/>
    <col min="2" max="2" width="18.28515625" bestFit="1" customWidth="1"/>
    <col min="4" max="4" width="14.5703125" bestFit="1" customWidth="1"/>
  </cols>
  <sheetData>
    <row r="5" spans="1:8" ht="18.75">
      <c r="A5" s="43" t="s">
        <v>11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s="24" t="s">
        <v>86</v>
      </c>
      <c r="C8" s="2">
        <v>1996</v>
      </c>
      <c r="D8" s="2" t="s">
        <v>80</v>
      </c>
      <c r="E8" s="2">
        <v>38.229999999999997</v>
      </c>
      <c r="F8" s="3">
        <v>1</v>
      </c>
    </row>
    <row r="9" spans="1:8">
      <c r="A9" s="2">
        <v>2</v>
      </c>
      <c r="B9" s="2" t="s">
        <v>149</v>
      </c>
      <c r="C9" s="2">
        <v>1996</v>
      </c>
      <c r="D9" s="2" t="s">
        <v>132</v>
      </c>
      <c r="E9" s="2">
        <v>35.49</v>
      </c>
      <c r="F9" s="3">
        <v>2</v>
      </c>
    </row>
    <row r="10" spans="1:8">
      <c r="A10" s="2">
        <v>3</v>
      </c>
      <c r="B10" s="2" t="s">
        <v>178</v>
      </c>
      <c r="C10" s="2">
        <v>1997</v>
      </c>
      <c r="D10" s="2" t="s">
        <v>179</v>
      </c>
      <c r="E10" s="2">
        <v>31.84</v>
      </c>
      <c r="F10" s="3">
        <v>3</v>
      </c>
    </row>
    <row r="11" spans="1:8">
      <c r="A11" s="2">
        <v>4</v>
      </c>
      <c r="B11" s="2" t="s">
        <v>172</v>
      </c>
      <c r="C11" s="2">
        <v>1998</v>
      </c>
      <c r="D11" s="2" t="s">
        <v>170</v>
      </c>
      <c r="E11" s="2">
        <v>30.07</v>
      </c>
      <c r="F11" s="2">
        <v>4</v>
      </c>
    </row>
    <row r="12" spans="1:8">
      <c r="A12" s="2">
        <v>5</v>
      </c>
      <c r="B12" s="2" t="s">
        <v>167</v>
      </c>
      <c r="C12" s="2">
        <v>1996</v>
      </c>
      <c r="D12" s="2" t="s">
        <v>140</v>
      </c>
      <c r="E12" s="2">
        <v>29.24</v>
      </c>
      <c r="F12" s="2">
        <v>5</v>
      </c>
    </row>
  </sheetData>
  <sortState ref="A8:F12">
    <sortCondition descending="1" ref="E8:E12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5:J9"/>
  <sheetViews>
    <sheetView zoomScaleNormal="100" workbookViewId="0">
      <selection activeCell="I18" sqref="I18"/>
    </sheetView>
  </sheetViews>
  <sheetFormatPr defaultRowHeight="15"/>
  <cols>
    <col min="1" max="1" width="7" bestFit="1" customWidth="1"/>
    <col min="2" max="2" width="15.42578125" bestFit="1" customWidth="1"/>
    <col min="3" max="3" width="6.28515625" bestFit="1" customWidth="1"/>
    <col min="8" max="8" width="11.42578125" bestFit="1" customWidth="1"/>
  </cols>
  <sheetData>
    <row r="5" spans="1:10" ht="18.75">
      <c r="A5" s="43" t="s">
        <v>12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8.7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>
      <c r="A7" s="5" t="s">
        <v>26</v>
      </c>
      <c r="B7" s="5" t="s">
        <v>23</v>
      </c>
      <c r="C7" s="5" t="s">
        <v>27</v>
      </c>
      <c r="D7" s="5" t="s">
        <v>22</v>
      </c>
      <c r="E7" s="5" t="s">
        <v>133</v>
      </c>
      <c r="F7" s="5" t="s">
        <v>28</v>
      </c>
      <c r="G7" s="5" t="s">
        <v>29</v>
      </c>
      <c r="H7" s="5" t="s">
        <v>30</v>
      </c>
      <c r="I7" s="5" t="s">
        <v>25</v>
      </c>
    </row>
    <row r="8" spans="1:10">
      <c r="A8" s="2">
        <v>1</v>
      </c>
      <c r="B8" s="2" t="s">
        <v>175</v>
      </c>
      <c r="C8" s="2">
        <v>4</v>
      </c>
      <c r="D8" s="2" t="s">
        <v>170</v>
      </c>
      <c r="E8" s="2" t="s">
        <v>134</v>
      </c>
      <c r="F8" s="2">
        <v>21.35</v>
      </c>
      <c r="G8" s="18">
        <v>1.3128</v>
      </c>
      <c r="H8" s="2">
        <f>G8*F8</f>
        <v>28.028280000000002</v>
      </c>
      <c r="I8" s="3">
        <v>1</v>
      </c>
    </row>
    <row r="9" spans="1:10">
      <c r="A9" s="2">
        <v>2</v>
      </c>
      <c r="B9" s="2" t="s">
        <v>71</v>
      </c>
      <c r="C9" s="2">
        <v>5</v>
      </c>
      <c r="D9" s="2" t="s">
        <v>72</v>
      </c>
      <c r="E9" s="2" t="s">
        <v>134</v>
      </c>
      <c r="F9" s="2">
        <v>21.22</v>
      </c>
      <c r="G9" s="2">
        <v>1.2058</v>
      </c>
      <c r="H9" s="2">
        <f>G9*F9</f>
        <v>25.587076</v>
      </c>
      <c r="I9" s="3">
        <v>2</v>
      </c>
    </row>
  </sheetData>
  <sortState ref="A8:I9">
    <sortCondition ref="I8:I9"/>
  </sortState>
  <mergeCells count="1">
    <mergeCell ref="A5:J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5:I9"/>
  <sheetViews>
    <sheetView zoomScaleNormal="100" workbookViewId="0">
      <selection activeCell="E8" sqref="E8"/>
    </sheetView>
  </sheetViews>
  <sheetFormatPr defaultRowHeight="15"/>
  <cols>
    <col min="2" max="2" width="13.5703125" bestFit="1" customWidth="1"/>
    <col min="8" max="8" width="11.42578125" bestFit="1" customWidth="1"/>
  </cols>
  <sheetData>
    <row r="5" spans="1:9" ht="18.75">
      <c r="A5" s="43" t="s">
        <v>13</v>
      </c>
      <c r="B5" s="43"/>
      <c r="C5" s="43"/>
      <c r="D5" s="43"/>
      <c r="E5" s="43"/>
      <c r="F5" s="43"/>
      <c r="G5" s="43"/>
      <c r="H5" s="43"/>
      <c r="I5" s="43"/>
    </row>
    <row r="6" spans="1:9">
      <c r="A6" s="5" t="s">
        <v>26</v>
      </c>
      <c r="B6" s="5" t="s">
        <v>23</v>
      </c>
      <c r="C6" s="5" t="s">
        <v>27</v>
      </c>
      <c r="D6" s="5" t="s">
        <v>22</v>
      </c>
      <c r="E6" s="3" t="s">
        <v>131</v>
      </c>
      <c r="F6" s="5" t="s">
        <v>28</v>
      </c>
      <c r="G6" s="5" t="s">
        <v>29</v>
      </c>
      <c r="H6" s="5" t="s">
        <v>30</v>
      </c>
      <c r="I6" s="5" t="s">
        <v>25</v>
      </c>
    </row>
    <row r="7" spans="1:9">
      <c r="A7" s="2">
        <v>1</v>
      </c>
      <c r="B7" s="32" t="s">
        <v>110</v>
      </c>
      <c r="C7" s="2">
        <v>6</v>
      </c>
      <c r="D7" s="2" t="s">
        <v>111</v>
      </c>
      <c r="E7" s="2" t="s">
        <v>190</v>
      </c>
      <c r="F7" s="2">
        <v>11.74</v>
      </c>
      <c r="G7" s="2">
        <v>1.2482</v>
      </c>
      <c r="H7" s="2">
        <f>G7*F7</f>
        <v>14.653867999999999</v>
      </c>
      <c r="I7" s="3">
        <v>1</v>
      </c>
    </row>
    <row r="8" spans="1:9">
      <c r="A8" s="2">
        <v>2</v>
      </c>
      <c r="B8" s="32" t="s">
        <v>114</v>
      </c>
      <c r="C8" s="2">
        <v>7</v>
      </c>
      <c r="D8" s="2" t="s">
        <v>115</v>
      </c>
      <c r="E8" s="2" t="s">
        <v>190</v>
      </c>
      <c r="F8" s="2">
        <v>10.59</v>
      </c>
      <c r="G8" s="2">
        <v>1.3607</v>
      </c>
      <c r="H8" s="2">
        <f t="shared" ref="H8:H9" si="0">G8*F8</f>
        <v>14.409813</v>
      </c>
      <c r="I8" s="3">
        <v>2</v>
      </c>
    </row>
    <row r="9" spans="1:9">
      <c r="A9" s="6">
        <v>3</v>
      </c>
      <c r="B9" s="2" t="s">
        <v>128</v>
      </c>
      <c r="C9" s="2">
        <v>10</v>
      </c>
      <c r="D9" s="2" t="s">
        <v>129</v>
      </c>
      <c r="E9" s="2" t="s">
        <v>130</v>
      </c>
      <c r="F9" s="2">
        <v>8.6199999999999992</v>
      </c>
      <c r="G9" s="2">
        <v>1.6400999999999999</v>
      </c>
      <c r="H9" s="2">
        <f t="shared" si="0"/>
        <v>14.137661999999997</v>
      </c>
      <c r="I9" s="3">
        <v>3</v>
      </c>
    </row>
  </sheetData>
  <mergeCells count="1">
    <mergeCell ref="A5:I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 </oddHeader>
    <oddFooter>&amp;C2013.gada 25.maijs,  Aizputes novada sporta centra stadions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5:H21"/>
  <sheetViews>
    <sheetView zoomScaleNormal="100" workbookViewId="0">
      <selection activeCell="I26" sqref="I26"/>
    </sheetView>
  </sheetViews>
  <sheetFormatPr defaultRowHeight="15"/>
  <cols>
    <col min="1" max="1" width="7" bestFit="1" customWidth="1"/>
    <col min="2" max="2" width="18.7109375" bestFit="1" customWidth="1"/>
    <col min="4" max="4" width="14.5703125" bestFit="1" customWidth="1"/>
  </cols>
  <sheetData>
    <row r="5" spans="1:8" ht="18.75">
      <c r="A5" s="43" t="s">
        <v>14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s="2" t="s">
        <v>167</v>
      </c>
      <c r="C8" s="2">
        <v>1996</v>
      </c>
      <c r="D8" s="2" t="s">
        <v>140</v>
      </c>
      <c r="E8" s="2">
        <v>12.86</v>
      </c>
      <c r="F8" s="3">
        <v>1</v>
      </c>
    </row>
    <row r="9" spans="1:8">
      <c r="A9" s="2">
        <v>2</v>
      </c>
      <c r="B9" t="s">
        <v>149</v>
      </c>
      <c r="C9" s="2">
        <v>1996</v>
      </c>
      <c r="D9" s="2" t="s">
        <v>132</v>
      </c>
      <c r="E9" s="2">
        <v>12.35</v>
      </c>
      <c r="F9" s="3">
        <v>2</v>
      </c>
    </row>
    <row r="10" spans="1:8">
      <c r="A10" s="2">
        <v>3</v>
      </c>
      <c r="B10" s="2" t="s">
        <v>178</v>
      </c>
      <c r="C10" s="2">
        <v>1997</v>
      </c>
      <c r="D10" s="2" t="s">
        <v>179</v>
      </c>
      <c r="E10" s="2">
        <v>12.28</v>
      </c>
      <c r="F10" s="3">
        <v>3</v>
      </c>
    </row>
    <row r="11" spans="1:8">
      <c r="A11" s="2">
        <v>4</v>
      </c>
      <c r="B11" s="25" t="s">
        <v>87</v>
      </c>
      <c r="C11" s="2">
        <v>1996</v>
      </c>
      <c r="D11" s="2" t="s">
        <v>80</v>
      </c>
      <c r="E11" s="2">
        <v>12.16</v>
      </c>
      <c r="F11" s="2">
        <v>4</v>
      </c>
    </row>
    <row r="12" spans="1:8">
      <c r="A12" s="2">
        <v>5</v>
      </c>
      <c r="B12" t="s">
        <v>177</v>
      </c>
      <c r="C12" s="2">
        <v>1996</v>
      </c>
      <c r="D12" s="2" t="s">
        <v>140</v>
      </c>
      <c r="E12" s="2">
        <v>11.73</v>
      </c>
      <c r="F12" s="2">
        <v>5</v>
      </c>
    </row>
    <row r="13" spans="1:8">
      <c r="A13" s="2">
        <v>6</v>
      </c>
      <c r="B13" s="2" t="s">
        <v>171</v>
      </c>
      <c r="C13" s="2">
        <v>1996</v>
      </c>
      <c r="D13" s="2" t="s">
        <v>170</v>
      </c>
      <c r="E13" s="2">
        <v>11.55</v>
      </c>
      <c r="F13" s="2">
        <v>6</v>
      </c>
    </row>
    <row r="14" spans="1:8">
      <c r="A14" s="2">
        <v>7</v>
      </c>
      <c r="B14" s="2" t="s">
        <v>176</v>
      </c>
      <c r="C14" s="2">
        <v>1996</v>
      </c>
      <c r="D14" s="2" t="s">
        <v>140</v>
      </c>
      <c r="E14" s="2">
        <v>11.47</v>
      </c>
      <c r="F14" s="2">
        <v>7</v>
      </c>
    </row>
    <row r="15" spans="1:8">
      <c r="A15" s="2">
        <v>8</v>
      </c>
      <c r="B15" s="25" t="s">
        <v>99</v>
      </c>
      <c r="C15" s="2">
        <v>1998</v>
      </c>
      <c r="D15" s="2" t="s">
        <v>80</v>
      </c>
      <c r="E15" s="2">
        <v>11.31</v>
      </c>
      <c r="F15" s="2">
        <v>8</v>
      </c>
    </row>
    <row r="16" spans="1:8">
      <c r="A16" s="2">
        <v>9</v>
      </c>
      <c r="B16" s="2" t="s">
        <v>163</v>
      </c>
      <c r="C16" s="2">
        <v>1996</v>
      </c>
      <c r="D16" s="2" t="s">
        <v>158</v>
      </c>
      <c r="E16" s="2">
        <v>11.3</v>
      </c>
      <c r="F16" s="2">
        <v>9</v>
      </c>
    </row>
    <row r="17" spans="1:6">
      <c r="A17" s="2">
        <v>10</v>
      </c>
      <c r="B17" s="25" t="s">
        <v>86</v>
      </c>
      <c r="C17" s="2">
        <v>1996</v>
      </c>
      <c r="D17" s="2" t="s">
        <v>80</v>
      </c>
      <c r="E17" s="2">
        <v>10.67</v>
      </c>
      <c r="F17" s="2">
        <v>10</v>
      </c>
    </row>
    <row r="18" spans="1:6">
      <c r="A18" s="2">
        <v>11</v>
      </c>
      <c r="B18" s="25" t="s">
        <v>90</v>
      </c>
      <c r="C18" s="2">
        <v>1997</v>
      </c>
      <c r="D18" s="2" t="s">
        <v>80</v>
      </c>
      <c r="E18" s="2">
        <v>10.35</v>
      </c>
      <c r="F18" s="2">
        <v>11</v>
      </c>
    </row>
    <row r="19" spans="1:6">
      <c r="A19" s="2">
        <v>12</v>
      </c>
      <c r="B19" s="2" t="s">
        <v>161</v>
      </c>
      <c r="C19" s="2">
        <v>1998</v>
      </c>
      <c r="D19" s="2" t="s">
        <v>158</v>
      </c>
      <c r="E19" s="2">
        <v>10.3</v>
      </c>
      <c r="F19" s="2">
        <v>12</v>
      </c>
    </row>
    <row r="20" spans="1:6">
      <c r="A20" s="2">
        <v>13</v>
      </c>
      <c r="B20" s="25" t="s">
        <v>98</v>
      </c>
      <c r="C20" s="2">
        <v>1998</v>
      </c>
      <c r="D20" s="2" t="s">
        <v>83</v>
      </c>
      <c r="E20" s="2">
        <v>9.73</v>
      </c>
      <c r="F20" s="2">
        <v>13</v>
      </c>
    </row>
    <row r="21" spans="1:6">
      <c r="A21" s="2">
        <v>14</v>
      </c>
      <c r="B21" s="25" t="s">
        <v>94</v>
      </c>
      <c r="C21" s="2">
        <v>1998</v>
      </c>
      <c r="D21" s="2" t="s">
        <v>80</v>
      </c>
      <c r="E21" s="2">
        <v>9.1300000000000008</v>
      </c>
      <c r="F21" s="2">
        <v>14</v>
      </c>
    </row>
  </sheetData>
  <sortState ref="A8:F21">
    <sortCondition descending="1" ref="E8:E21"/>
  </sortState>
  <mergeCells count="1">
    <mergeCell ref="A5:H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5:I9"/>
  <sheetViews>
    <sheetView zoomScaleNormal="100" workbookViewId="0">
      <selection activeCell="F16" sqref="F16"/>
    </sheetView>
  </sheetViews>
  <sheetFormatPr defaultRowHeight="15"/>
  <cols>
    <col min="1" max="1" width="7" bestFit="1" customWidth="1"/>
    <col min="2" max="2" width="23.42578125" customWidth="1"/>
    <col min="3" max="3" width="6.28515625" bestFit="1" customWidth="1"/>
    <col min="4" max="4" width="10.140625" bestFit="1" customWidth="1"/>
    <col min="5" max="5" width="10.140625" customWidth="1"/>
    <col min="8" max="8" width="11.42578125" bestFit="1" customWidth="1"/>
  </cols>
  <sheetData>
    <row r="5" spans="1:9" ht="18.75">
      <c r="A5" s="43" t="s">
        <v>15</v>
      </c>
      <c r="B5" s="43"/>
      <c r="C5" s="43"/>
      <c r="D5" s="43"/>
      <c r="E5" s="43"/>
      <c r="F5" s="43"/>
      <c r="G5" s="43"/>
      <c r="H5" s="43"/>
      <c r="I5" s="43"/>
    </row>
    <row r="6" spans="1:9">
      <c r="A6" s="5" t="s">
        <v>26</v>
      </c>
      <c r="B6" s="5" t="s">
        <v>23</v>
      </c>
      <c r="C6" s="5" t="s">
        <v>27</v>
      </c>
      <c r="D6" s="5" t="s">
        <v>22</v>
      </c>
      <c r="E6" s="5" t="s">
        <v>131</v>
      </c>
      <c r="F6" s="5" t="s">
        <v>28</v>
      </c>
      <c r="G6" s="5" t="s">
        <v>29</v>
      </c>
      <c r="H6" s="5" t="s">
        <v>30</v>
      </c>
      <c r="I6" s="5" t="s">
        <v>25</v>
      </c>
    </row>
    <row r="7" spans="1:9">
      <c r="A7" s="2">
        <v>1</v>
      </c>
      <c r="B7" s="2" t="s">
        <v>71</v>
      </c>
      <c r="C7" s="2">
        <v>5</v>
      </c>
      <c r="D7" s="2" t="s">
        <v>72</v>
      </c>
      <c r="E7" s="2" t="s">
        <v>193</v>
      </c>
      <c r="F7" s="2">
        <v>7.14</v>
      </c>
      <c r="G7" s="30">
        <v>1.2606999999999999</v>
      </c>
      <c r="H7" s="2">
        <f>G7*F7</f>
        <v>9.0013979999999982</v>
      </c>
      <c r="I7" s="3">
        <v>1</v>
      </c>
    </row>
    <row r="8" spans="1:9">
      <c r="A8" s="2">
        <v>2</v>
      </c>
      <c r="B8" s="29" t="s">
        <v>125</v>
      </c>
      <c r="C8" s="2">
        <v>4</v>
      </c>
      <c r="D8" s="2" t="s">
        <v>119</v>
      </c>
      <c r="E8" s="2" t="s">
        <v>194</v>
      </c>
      <c r="F8" s="2">
        <v>6.51</v>
      </c>
      <c r="G8" s="30">
        <v>1.1942999999999999</v>
      </c>
      <c r="H8" s="2">
        <f t="shared" ref="H8:H9" si="0">G8*F8</f>
        <v>7.7748929999999996</v>
      </c>
      <c r="I8" s="3">
        <v>3</v>
      </c>
    </row>
    <row r="9" spans="1:9">
      <c r="A9" s="2">
        <v>3</v>
      </c>
      <c r="B9" s="2" t="s">
        <v>175</v>
      </c>
      <c r="C9" s="2">
        <v>4</v>
      </c>
      <c r="D9" s="2" t="s">
        <v>170</v>
      </c>
      <c r="E9" s="2" t="s">
        <v>194</v>
      </c>
      <c r="F9" s="2">
        <v>6.59</v>
      </c>
      <c r="G9" s="30">
        <v>1.1942999999999999</v>
      </c>
      <c r="H9" s="2">
        <f t="shared" si="0"/>
        <v>7.870436999999999</v>
      </c>
      <c r="I9" s="3">
        <v>2</v>
      </c>
    </row>
  </sheetData>
  <mergeCells count="1">
    <mergeCell ref="A5:I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12"/>
  <sheetViews>
    <sheetView zoomScaleNormal="100" workbookViewId="0">
      <selection activeCell="D9" sqref="D9"/>
    </sheetView>
  </sheetViews>
  <sheetFormatPr defaultRowHeight="15"/>
  <cols>
    <col min="1" max="1" width="7" bestFit="1" customWidth="1"/>
    <col min="2" max="2" width="16.85546875" bestFit="1" customWidth="1"/>
    <col min="4" max="4" width="13.7109375" bestFit="1" customWidth="1"/>
    <col min="7" max="7" width="14" bestFit="1" customWidth="1"/>
  </cols>
  <sheetData>
    <row r="5" spans="1:9" ht="18.75">
      <c r="A5" s="43" t="s">
        <v>0</v>
      </c>
      <c r="B5" s="43"/>
      <c r="C5" s="43"/>
      <c r="D5" s="43"/>
      <c r="E5" s="43"/>
      <c r="F5" s="43"/>
      <c r="G5" s="43"/>
      <c r="H5" s="43"/>
      <c r="I5" s="43"/>
    </row>
    <row r="7" spans="1:9">
      <c r="A7" s="2" t="s">
        <v>26</v>
      </c>
      <c r="B7" s="2" t="s">
        <v>23</v>
      </c>
      <c r="C7" s="2" t="s">
        <v>27</v>
      </c>
      <c r="D7" s="2" t="s">
        <v>22</v>
      </c>
      <c r="E7" s="2" t="s">
        <v>24</v>
      </c>
      <c r="F7" s="2" t="s">
        <v>29</v>
      </c>
      <c r="G7" s="2" t="s">
        <v>38</v>
      </c>
      <c r="H7" s="2" t="s">
        <v>25</v>
      </c>
    </row>
    <row r="8" spans="1:9">
      <c r="A8" s="6">
        <v>1</v>
      </c>
      <c r="B8" s="37" t="s">
        <v>102</v>
      </c>
      <c r="C8" s="6" t="s">
        <v>103</v>
      </c>
      <c r="D8" s="6" t="s">
        <v>83</v>
      </c>
      <c r="E8" s="2">
        <v>11.2</v>
      </c>
      <c r="F8" s="2"/>
      <c r="G8" s="2"/>
      <c r="H8" s="2"/>
    </row>
    <row r="9" spans="1:9">
      <c r="A9" s="2">
        <v>2</v>
      </c>
      <c r="B9" s="32" t="s">
        <v>122</v>
      </c>
      <c r="C9" s="2">
        <v>3</v>
      </c>
      <c r="D9" s="2" t="s">
        <v>119</v>
      </c>
      <c r="E9" s="2">
        <v>12.3</v>
      </c>
      <c r="F9" s="30">
        <v>0.92869999999999997</v>
      </c>
      <c r="G9" s="2">
        <f>F9*E9</f>
        <v>11.42301</v>
      </c>
      <c r="H9" s="3">
        <v>1</v>
      </c>
    </row>
    <row r="10" spans="1:9">
      <c r="A10" s="26">
        <v>3</v>
      </c>
      <c r="B10" s="2" t="s">
        <v>135</v>
      </c>
      <c r="C10" s="2" t="s">
        <v>103</v>
      </c>
      <c r="D10" s="2" t="s">
        <v>107</v>
      </c>
      <c r="E10" s="2">
        <v>11.8</v>
      </c>
      <c r="F10" s="2"/>
      <c r="G10" s="2"/>
      <c r="H10" s="2"/>
    </row>
    <row r="11" spans="1:9">
      <c r="A11" s="2"/>
      <c r="B11" s="2"/>
      <c r="C11" s="2"/>
      <c r="D11" s="2"/>
      <c r="E11" s="2"/>
      <c r="F11" s="2"/>
      <c r="G11" s="2"/>
      <c r="H11" s="2"/>
    </row>
    <row r="12" spans="1:9">
      <c r="A12" s="2"/>
      <c r="B12" s="2"/>
      <c r="C12" s="2"/>
      <c r="D12" s="2"/>
      <c r="E12" s="2"/>
      <c r="F12" s="2"/>
      <c r="G12" s="2"/>
      <c r="H12" s="2"/>
    </row>
  </sheetData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6:I15"/>
  <sheetViews>
    <sheetView zoomScaleNormal="100" workbookViewId="0">
      <selection activeCell="C20" sqref="C20"/>
    </sheetView>
  </sheetViews>
  <sheetFormatPr defaultRowHeight="15"/>
  <cols>
    <col min="2" max="2" width="18.85546875" bestFit="1" customWidth="1"/>
    <col min="4" max="4" width="14.5703125" bestFit="1" customWidth="1"/>
  </cols>
  <sheetData>
    <row r="6" spans="1:9" ht="18.75">
      <c r="A6" s="43" t="s">
        <v>16</v>
      </c>
      <c r="B6" s="43"/>
      <c r="C6" s="43"/>
      <c r="D6" s="43"/>
      <c r="E6" s="43"/>
      <c r="F6" s="43"/>
      <c r="G6" s="43"/>
      <c r="H6" s="43"/>
      <c r="I6" s="4"/>
    </row>
    <row r="7" spans="1:9" ht="18.75">
      <c r="A7" s="34"/>
      <c r="B7" s="34"/>
      <c r="C7" s="34"/>
      <c r="D7" s="34"/>
      <c r="E7" s="34"/>
      <c r="F7" s="34"/>
      <c r="G7" s="34"/>
      <c r="H7" s="34"/>
      <c r="I7" s="4"/>
    </row>
    <row r="8" spans="1:9">
      <c r="A8" s="5" t="s">
        <v>26</v>
      </c>
      <c r="B8" s="5" t="s">
        <v>23</v>
      </c>
      <c r="C8" s="5" t="s">
        <v>27</v>
      </c>
      <c r="D8" s="5" t="s">
        <v>22</v>
      </c>
      <c r="E8" s="5" t="s">
        <v>39</v>
      </c>
      <c r="F8" s="5" t="s">
        <v>25</v>
      </c>
    </row>
    <row r="9" spans="1:9">
      <c r="A9" s="2">
        <v>1</v>
      </c>
      <c r="B9" s="25" t="s">
        <v>81</v>
      </c>
      <c r="C9" s="2">
        <v>1996</v>
      </c>
      <c r="D9" s="2" t="s">
        <v>80</v>
      </c>
      <c r="E9" s="40">
        <v>13.02</v>
      </c>
      <c r="F9" s="3">
        <v>1</v>
      </c>
    </row>
    <row r="10" spans="1:9">
      <c r="A10" s="2">
        <v>2</v>
      </c>
      <c r="B10" s="24" t="s">
        <v>82</v>
      </c>
      <c r="C10" s="2">
        <v>1996</v>
      </c>
      <c r="D10" s="2" t="s">
        <v>80</v>
      </c>
      <c r="E10" s="40">
        <v>9.7799999999999994</v>
      </c>
      <c r="F10" s="3">
        <v>2</v>
      </c>
    </row>
    <row r="11" spans="1:9">
      <c r="A11" s="2">
        <v>3</v>
      </c>
      <c r="B11" s="25" t="s">
        <v>91</v>
      </c>
      <c r="C11" s="2">
        <v>1997</v>
      </c>
      <c r="D11" s="2" t="s">
        <v>80</v>
      </c>
      <c r="E11" s="40">
        <v>9.42</v>
      </c>
      <c r="F11" s="3">
        <v>3</v>
      </c>
    </row>
    <row r="12" spans="1:9">
      <c r="A12" s="2"/>
      <c r="B12" s="2" t="s">
        <v>174</v>
      </c>
      <c r="C12" s="2">
        <v>1997</v>
      </c>
      <c r="D12" s="2" t="s">
        <v>170</v>
      </c>
      <c r="E12" s="40">
        <v>9.15</v>
      </c>
      <c r="F12" s="2">
        <v>4</v>
      </c>
    </row>
    <row r="13" spans="1:9">
      <c r="A13" s="2">
        <v>4</v>
      </c>
      <c r="B13" s="2" t="s">
        <v>203</v>
      </c>
      <c r="C13" s="2">
        <v>96</v>
      </c>
      <c r="D13" s="2" t="s">
        <v>146</v>
      </c>
      <c r="E13" s="40">
        <v>9</v>
      </c>
      <c r="F13" s="2">
        <v>5</v>
      </c>
    </row>
    <row r="14" spans="1:9">
      <c r="A14" s="2">
        <v>6</v>
      </c>
      <c r="B14" s="2" t="s">
        <v>154</v>
      </c>
      <c r="C14" s="2">
        <v>96</v>
      </c>
      <c r="D14" s="2" t="s">
        <v>146</v>
      </c>
      <c r="E14" s="40">
        <v>8.59</v>
      </c>
      <c r="F14" s="2">
        <v>6</v>
      </c>
    </row>
    <row r="15" spans="1:9">
      <c r="A15" s="2">
        <v>5</v>
      </c>
      <c r="B15" s="2" t="s">
        <v>148</v>
      </c>
      <c r="C15" s="2" t="s">
        <v>76</v>
      </c>
      <c r="D15" s="2" t="s">
        <v>146</v>
      </c>
      <c r="E15" s="40">
        <v>8.57</v>
      </c>
      <c r="F15" s="2"/>
    </row>
  </sheetData>
  <sortState ref="A9:F15">
    <sortCondition descending="1" ref="E9:E15"/>
  </sortState>
  <mergeCells count="1">
    <mergeCell ref="A6:H6"/>
  </mergeCell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5:I9"/>
  <sheetViews>
    <sheetView zoomScaleNormal="100" workbookViewId="0">
      <selection activeCell="K9" sqref="K9"/>
    </sheetView>
  </sheetViews>
  <sheetFormatPr defaultRowHeight="15"/>
  <cols>
    <col min="1" max="1" width="7" bestFit="1" customWidth="1"/>
    <col min="2" max="2" width="16.28515625" bestFit="1" customWidth="1"/>
    <col min="4" max="4" width="11.42578125" bestFit="1" customWidth="1"/>
    <col min="5" max="5" width="11.42578125" customWidth="1"/>
    <col min="8" max="8" width="11.42578125" bestFit="1" customWidth="1"/>
  </cols>
  <sheetData>
    <row r="5" spans="1:9" ht="18.75">
      <c r="A5" s="43" t="s">
        <v>17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5" t="s">
        <v>26</v>
      </c>
      <c r="B7" s="5" t="s">
        <v>23</v>
      </c>
      <c r="C7" s="5" t="s">
        <v>27</v>
      </c>
      <c r="D7" s="5" t="s">
        <v>22</v>
      </c>
      <c r="E7" s="5"/>
      <c r="F7" s="5" t="s">
        <v>28</v>
      </c>
      <c r="G7" s="5" t="s">
        <v>29</v>
      </c>
      <c r="H7" s="5" t="s">
        <v>30</v>
      </c>
      <c r="I7" s="5" t="s">
        <v>25</v>
      </c>
    </row>
    <row r="8" spans="1:9" ht="15.75">
      <c r="A8" s="2">
        <v>1</v>
      </c>
      <c r="B8" s="22" t="s">
        <v>73</v>
      </c>
      <c r="C8" s="2">
        <v>7</v>
      </c>
      <c r="D8" s="2" t="s">
        <v>74</v>
      </c>
      <c r="E8" s="2">
        <v>600</v>
      </c>
      <c r="F8" s="2">
        <v>35.76</v>
      </c>
      <c r="G8" s="2">
        <v>1.5620000000000001</v>
      </c>
      <c r="H8" s="2">
        <f>G8*F8</f>
        <v>55.857120000000002</v>
      </c>
      <c r="I8" s="3">
        <v>1</v>
      </c>
    </row>
    <row r="9" spans="1:9">
      <c r="A9" s="2">
        <v>3</v>
      </c>
      <c r="B9" s="32" t="s">
        <v>114</v>
      </c>
      <c r="C9" s="2">
        <v>7</v>
      </c>
      <c r="D9" s="2" t="s">
        <v>116</v>
      </c>
      <c r="E9" s="2">
        <v>600</v>
      </c>
      <c r="F9" s="2">
        <v>31.91</v>
      </c>
      <c r="G9" s="2">
        <v>1.5620000000000001</v>
      </c>
      <c r="H9" s="2">
        <f>G9*F9</f>
        <v>49.843420000000002</v>
      </c>
      <c r="I9" s="3">
        <v>2</v>
      </c>
    </row>
  </sheetData>
  <mergeCells count="1">
    <mergeCell ref="A5:I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5:I12"/>
  <sheetViews>
    <sheetView zoomScaleNormal="100" workbookViewId="0">
      <selection activeCell="E17" sqref="E17"/>
    </sheetView>
  </sheetViews>
  <sheetFormatPr defaultRowHeight="15"/>
  <cols>
    <col min="1" max="1" width="7" bestFit="1" customWidth="1"/>
    <col min="2" max="2" width="22.140625" bestFit="1" customWidth="1"/>
    <col min="5" max="5" width="14.5703125" bestFit="1" customWidth="1"/>
  </cols>
  <sheetData>
    <row r="5" spans="1:9" ht="18.75">
      <c r="A5" s="43" t="s">
        <v>18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5" t="s">
        <v>26</v>
      </c>
      <c r="B7" s="5" t="s">
        <v>23</v>
      </c>
      <c r="C7" s="5" t="s">
        <v>27</v>
      </c>
      <c r="D7" s="5"/>
      <c r="E7" s="5" t="s">
        <v>22</v>
      </c>
      <c r="F7" s="5" t="s">
        <v>39</v>
      </c>
      <c r="G7" s="5" t="s">
        <v>25</v>
      </c>
    </row>
    <row r="8" spans="1:9">
      <c r="A8" s="2">
        <v>1</v>
      </c>
      <c r="B8" s="24" t="s">
        <v>79</v>
      </c>
      <c r="C8" s="2">
        <v>1996</v>
      </c>
      <c r="D8" s="2"/>
      <c r="E8" s="2" t="s">
        <v>80</v>
      </c>
      <c r="F8" s="2">
        <v>40.51</v>
      </c>
      <c r="G8" s="3">
        <v>1</v>
      </c>
    </row>
    <row r="9" spans="1:9">
      <c r="A9" s="2">
        <v>2</v>
      </c>
      <c r="B9" s="25" t="s">
        <v>84</v>
      </c>
      <c r="C9" s="2">
        <v>1998</v>
      </c>
      <c r="D9" s="2"/>
      <c r="E9" s="2" t="s">
        <v>80</v>
      </c>
      <c r="F9" s="2">
        <v>34.700000000000003</v>
      </c>
      <c r="G9" s="3">
        <v>2</v>
      </c>
    </row>
    <row r="10" spans="1:9">
      <c r="A10" s="2">
        <v>3</v>
      </c>
      <c r="B10" s="2" t="s">
        <v>154</v>
      </c>
      <c r="C10" s="2">
        <v>1996</v>
      </c>
      <c r="D10" s="2"/>
      <c r="E10" s="2" t="s">
        <v>146</v>
      </c>
      <c r="F10" s="2">
        <v>21.8</v>
      </c>
      <c r="G10" s="3">
        <v>3</v>
      </c>
    </row>
    <row r="11" spans="1:9">
      <c r="A11" s="2">
        <v>4</v>
      </c>
      <c r="B11" s="2" t="s">
        <v>150</v>
      </c>
      <c r="C11" s="2" t="s">
        <v>76</v>
      </c>
      <c r="D11" s="2" t="s">
        <v>189</v>
      </c>
      <c r="E11" s="2" t="s">
        <v>80</v>
      </c>
      <c r="F11" s="2">
        <v>33.01</v>
      </c>
      <c r="G11" s="2"/>
    </row>
    <row r="12" spans="1:9">
      <c r="A12" s="2">
        <v>5</v>
      </c>
      <c r="B12" s="2" t="s">
        <v>180</v>
      </c>
      <c r="C12" s="2" t="s">
        <v>76</v>
      </c>
      <c r="D12" s="2" t="s">
        <v>189</v>
      </c>
      <c r="E12" s="2" t="s">
        <v>140</v>
      </c>
      <c r="F12" s="2">
        <v>35.200000000000003</v>
      </c>
      <c r="G12" s="2"/>
    </row>
  </sheetData>
  <sortState ref="A8:G12">
    <sortCondition ref="G8:G12"/>
  </sortState>
  <mergeCells count="1">
    <mergeCell ref="A5:I5"/>
  </mergeCell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5:J10"/>
  <sheetViews>
    <sheetView zoomScaleNormal="100" workbookViewId="0">
      <selection activeCell="H13" sqref="H13"/>
    </sheetView>
  </sheetViews>
  <sheetFormatPr defaultRowHeight="15"/>
  <cols>
    <col min="1" max="1" width="7" bestFit="1" customWidth="1"/>
    <col min="2" max="2" width="17.5703125" bestFit="1" customWidth="1"/>
    <col min="4" max="4" width="13.7109375" bestFit="1" customWidth="1"/>
    <col min="7" max="7" width="11.42578125" bestFit="1" customWidth="1"/>
  </cols>
  <sheetData>
    <row r="5" spans="1:10" ht="18.75">
      <c r="A5" s="43" t="s">
        <v>19</v>
      </c>
      <c r="B5" s="43"/>
      <c r="C5" s="43"/>
      <c r="D5" s="43"/>
      <c r="E5" s="43"/>
      <c r="F5" s="43"/>
      <c r="G5" s="43"/>
      <c r="H5" s="43"/>
      <c r="I5" s="43"/>
      <c r="J5" s="43"/>
    </row>
    <row r="6" spans="1:10">
      <c r="A6" s="5" t="s">
        <v>26</v>
      </c>
      <c r="B6" s="5" t="s">
        <v>23</v>
      </c>
      <c r="C6" s="5" t="s">
        <v>27</v>
      </c>
      <c r="D6" s="5" t="s">
        <v>22</v>
      </c>
      <c r="E6" s="5" t="s">
        <v>28</v>
      </c>
      <c r="F6" s="5" t="s">
        <v>29</v>
      </c>
      <c r="G6" s="5" t="s">
        <v>30</v>
      </c>
      <c r="H6" s="5" t="s">
        <v>25</v>
      </c>
    </row>
    <row r="7" spans="1:10">
      <c r="A7" s="2">
        <v>1</v>
      </c>
      <c r="B7" s="32" t="s">
        <v>112</v>
      </c>
      <c r="C7" s="2">
        <v>3</v>
      </c>
      <c r="D7" s="2" t="s">
        <v>113</v>
      </c>
      <c r="E7" s="2">
        <v>25.55</v>
      </c>
      <c r="F7" s="18">
        <v>1.1475</v>
      </c>
      <c r="G7" s="2">
        <f>F7*E7</f>
        <v>29.318625000000001</v>
      </c>
      <c r="H7" s="3">
        <v>1</v>
      </c>
    </row>
    <row r="8" spans="1:10">
      <c r="A8" s="2">
        <v>2</v>
      </c>
      <c r="B8" s="2" t="s">
        <v>151</v>
      </c>
      <c r="C8" s="2" t="s">
        <v>76</v>
      </c>
      <c r="D8" s="2" t="s">
        <v>83</v>
      </c>
      <c r="E8" s="2">
        <v>42.36</v>
      </c>
      <c r="F8" s="2"/>
      <c r="G8" s="2"/>
      <c r="H8" s="2"/>
    </row>
    <row r="9" spans="1:10">
      <c r="A9" s="2"/>
      <c r="B9" s="2" t="s">
        <v>187</v>
      </c>
      <c r="C9" s="2" t="s">
        <v>76</v>
      </c>
      <c r="D9" s="2" t="s">
        <v>83</v>
      </c>
      <c r="E9" s="2">
        <v>46.09</v>
      </c>
      <c r="F9" s="2"/>
      <c r="G9" s="2"/>
      <c r="H9" s="2"/>
    </row>
    <row r="10" spans="1:10">
      <c r="A10" s="2"/>
      <c r="B10" s="2" t="s">
        <v>188</v>
      </c>
      <c r="C10" s="2" t="s">
        <v>76</v>
      </c>
      <c r="D10" s="2" t="s">
        <v>83</v>
      </c>
      <c r="E10" s="2">
        <v>54.08</v>
      </c>
      <c r="F10" s="2"/>
      <c r="G10" s="2"/>
      <c r="H10" s="2"/>
    </row>
  </sheetData>
  <mergeCells count="1">
    <mergeCell ref="A5:J5"/>
  </mergeCell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5:H18"/>
  <sheetViews>
    <sheetView zoomScaleNormal="100" workbookViewId="0">
      <selection activeCell="B21" sqref="B21"/>
    </sheetView>
  </sheetViews>
  <sheetFormatPr defaultRowHeight="15"/>
  <cols>
    <col min="2" max="2" width="18.7109375" bestFit="1" customWidth="1"/>
    <col min="4" max="4" width="13.7109375" bestFit="1" customWidth="1"/>
  </cols>
  <sheetData>
    <row r="5" spans="1:8" ht="18.75">
      <c r="A5" s="43" t="s">
        <v>20</v>
      </c>
      <c r="B5" s="43"/>
      <c r="C5" s="43"/>
      <c r="D5" s="43"/>
      <c r="E5" s="43"/>
      <c r="F5" s="43"/>
      <c r="G5" s="43"/>
      <c r="H5" s="43"/>
    </row>
    <row r="6" spans="1:8" ht="18.75">
      <c r="A6" s="34"/>
      <c r="B6" s="34"/>
      <c r="C6" s="34"/>
      <c r="D6" s="34"/>
      <c r="E6" s="34"/>
      <c r="F6" s="34"/>
      <c r="G6" s="34"/>
      <c r="H6" s="34"/>
    </row>
    <row r="7" spans="1:8">
      <c r="A7" s="5" t="s">
        <v>26</v>
      </c>
      <c r="B7" s="5" t="s">
        <v>23</v>
      </c>
      <c r="C7" s="5" t="s">
        <v>27</v>
      </c>
      <c r="D7" s="5" t="s">
        <v>22</v>
      </c>
      <c r="E7" s="5" t="s">
        <v>39</v>
      </c>
      <c r="F7" s="5" t="s">
        <v>25</v>
      </c>
    </row>
    <row r="8" spans="1:8">
      <c r="A8" s="2">
        <v>1</v>
      </c>
      <c r="B8" t="s">
        <v>75</v>
      </c>
      <c r="C8" s="2" t="s">
        <v>200</v>
      </c>
      <c r="D8" s="2" t="s">
        <v>202</v>
      </c>
      <c r="E8" s="40">
        <v>57.16</v>
      </c>
      <c r="F8" s="2"/>
    </row>
    <row r="9" spans="1:8">
      <c r="A9" s="2">
        <v>2</v>
      </c>
      <c r="B9" s="2" t="s">
        <v>199</v>
      </c>
      <c r="C9" s="2">
        <v>1996</v>
      </c>
      <c r="D9" s="2" t="s">
        <v>83</v>
      </c>
      <c r="E9" s="40">
        <v>42.67</v>
      </c>
      <c r="F9" s="3">
        <v>1</v>
      </c>
    </row>
    <row r="10" spans="1:8">
      <c r="A10" s="2">
        <v>3</v>
      </c>
      <c r="B10" t="s">
        <v>201</v>
      </c>
      <c r="C10" s="2">
        <v>1997</v>
      </c>
      <c r="D10" s="2" t="s">
        <v>83</v>
      </c>
      <c r="E10" s="40">
        <v>41.28</v>
      </c>
      <c r="F10" s="3">
        <v>2</v>
      </c>
    </row>
    <row r="11" spans="1:8">
      <c r="A11" s="2">
        <v>4</v>
      </c>
      <c r="B11" s="2" t="s">
        <v>156</v>
      </c>
      <c r="C11" s="2">
        <v>1996</v>
      </c>
      <c r="D11" s="2" t="s">
        <v>146</v>
      </c>
      <c r="E11" s="40">
        <v>40.96</v>
      </c>
      <c r="F11" s="3">
        <v>3</v>
      </c>
    </row>
    <row r="12" spans="1:8">
      <c r="A12" s="2">
        <v>5</v>
      </c>
      <c r="B12" s="25" t="s">
        <v>99</v>
      </c>
      <c r="C12" s="2">
        <v>1998</v>
      </c>
      <c r="D12" s="2" t="s">
        <v>83</v>
      </c>
      <c r="E12" s="40">
        <v>39.25</v>
      </c>
      <c r="F12" s="2">
        <v>4</v>
      </c>
    </row>
    <row r="13" spans="1:8">
      <c r="A13" s="2">
        <v>6</v>
      </c>
      <c r="B13" s="2" t="s">
        <v>161</v>
      </c>
      <c r="C13" s="2">
        <v>1998</v>
      </c>
      <c r="D13" s="2" t="s">
        <v>158</v>
      </c>
      <c r="E13" s="40">
        <v>39.15</v>
      </c>
      <c r="F13" s="2">
        <v>5</v>
      </c>
    </row>
    <row r="14" spans="1:8">
      <c r="A14" s="2">
        <v>7</v>
      </c>
      <c r="B14" s="25" t="s">
        <v>98</v>
      </c>
      <c r="C14" s="2">
        <v>1998</v>
      </c>
      <c r="D14" s="2" t="s">
        <v>83</v>
      </c>
      <c r="E14" s="40">
        <v>37.92</v>
      </c>
      <c r="F14" s="2">
        <v>6</v>
      </c>
    </row>
    <row r="15" spans="1:8">
      <c r="A15" s="2">
        <v>8</v>
      </c>
      <c r="B15" s="2" t="s">
        <v>176</v>
      </c>
      <c r="C15" s="2">
        <v>1996</v>
      </c>
      <c r="D15" s="2" t="s">
        <v>140</v>
      </c>
      <c r="E15" s="40">
        <v>36.65</v>
      </c>
      <c r="F15" s="2">
        <v>7</v>
      </c>
    </row>
    <row r="16" spans="1:8">
      <c r="A16" s="2">
        <v>9</v>
      </c>
      <c r="B16" s="25" t="s">
        <v>88</v>
      </c>
      <c r="C16" s="2">
        <v>1996</v>
      </c>
      <c r="D16" s="2" t="s">
        <v>83</v>
      </c>
      <c r="E16" s="40">
        <v>34.880000000000003</v>
      </c>
      <c r="F16" s="2">
        <v>8</v>
      </c>
    </row>
    <row r="17" spans="1:6">
      <c r="A17" s="2">
        <v>10</v>
      </c>
      <c r="B17" s="25" t="s">
        <v>94</v>
      </c>
      <c r="C17" s="2">
        <v>1998</v>
      </c>
      <c r="D17" s="2" t="s">
        <v>83</v>
      </c>
      <c r="E17" s="40">
        <v>31.82</v>
      </c>
      <c r="F17" s="2">
        <v>9</v>
      </c>
    </row>
    <row r="18" spans="1:6">
      <c r="A18" s="2">
        <v>11</v>
      </c>
      <c r="B18" s="25" t="s">
        <v>85</v>
      </c>
      <c r="C18" s="2" t="s">
        <v>76</v>
      </c>
      <c r="D18" s="2" t="s">
        <v>83</v>
      </c>
      <c r="E18" s="40">
        <v>29.5</v>
      </c>
      <c r="F18" s="2"/>
    </row>
  </sheetData>
  <sortState ref="A8:F18">
    <sortCondition descending="1" ref="E8:E18"/>
  </sortState>
  <mergeCells count="1">
    <mergeCell ref="A5:H5"/>
  </mergeCells>
  <pageMargins left="0.11811023622047245" right="0.11811023622047245" top="0.74803149606299213" bottom="0.74803149606299213" header="0.31496062992125984" footer="0.31496062992125984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R99"/>
  <sheetViews>
    <sheetView workbookViewId="0">
      <selection activeCell="N20" sqref="N20"/>
    </sheetView>
  </sheetViews>
  <sheetFormatPr defaultRowHeight="15"/>
  <cols>
    <col min="1" max="1" width="14.85546875" bestFit="1" customWidth="1"/>
    <col min="4" max="4" width="15.85546875" bestFit="1" customWidth="1"/>
    <col min="7" max="7" width="13.42578125" bestFit="1" customWidth="1"/>
    <col min="10" max="10" width="13.42578125" bestFit="1" customWidth="1"/>
    <col min="13" max="13" width="13.42578125" bestFit="1" customWidth="1"/>
  </cols>
  <sheetData>
    <row r="1" spans="1:18">
      <c r="A1" s="9" t="s">
        <v>40</v>
      </c>
      <c r="B1" s="10"/>
      <c r="C1" s="11"/>
      <c r="D1" s="9" t="s">
        <v>41</v>
      </c>
      <c r="E1" s="10"/>
      <c r="F1" s="10"/>
      <c r="G1" s="9" t="s">
        <v>45</v>
      </c>
      <c r="H1" s="10"/>
      <c r="I1" s="11"/>
      <c r="J1" s="9" t="s">
        <v>44</v>
      </c>
      <c r="K1" s="10"/>
      <c r="L1" s="11"/>
      <c r="M1" s="9" t="s">
        <v>48</v>
      </c>
      <c r="N1" s="10"/>
      <c r="O1" s="10"/>
      <c r="P1" s="9" t="s">
        <v>49</v>
      </c>
      <c r="Q1" s="10"/>
      <c r="R1" s="11"/>
    </row>
    <row r="2" spans="1:18">
      <c r="A2" s="12">
        <v>35</v>
      </c>
      <c r="B2" s="13">
        <v>0.99</v>
      </c>
      <c r="C2" s="14">
        <v>2</v>
      </c>
      <c r="D2" s="12">
        <v>35</v>
      </c>
      <c r="E2" s="13">
        <v>0.9869</v>
      </c>
      <c r="F2" s="18">
        <v>1</v>
      </c>
      <c r="G2" s="12">
        <v>30</v>
      </c>
      <c r="H2" s="18">
        <v>0.99939999999999996</v>
      </c>
      <c r="I2" s="14">
        <v>1</v>
      </c>
      <c r="J2" s="12">
        <v>35</v>
      </c>
      <c r="K2" s="13">
        <v>1</v>
      </c>
      <c r="L2" s="14">
        <v>1</v>
      </c>
      <c r="M2" s="12">
        <v>35</v>
      </c>
      <c r="N2" s="13">
        <v>1.05</v>
      </c>
      <c r="O2" s="18">
        <v>2</v>
      </c>
      <c r="P2" s="12">
        <v>35</v>
      </c>
      <c r="Q2" s="13">
        <v>1.0317000000000001</v>
      </c>
      <c r="R2" s="14">
        <v>1</v>
      </c>
    </row>
    <row r="3" spans="1:18">
      <c r="A3" s="12">
        <v>40</v>
      </c>
      <c r="B3" s="13">
        <v>0.95479999999999998</v>
      </c>
      <c r="C3" s="14">
        <v>3</v>
      </c>
      <c r="D3" s="12">
        <v>40</v>
      </c>
      <c r="E3" s="13">
        <v>0.95779999999999998</v>
      </c>
      <c r="F3" s="18">
        <v>2</v>
      </c>
      <c r="G3" s="12">
        <v>35</v>
      </c>
      <c r="H3" s="18">
        <v>0.98609999999999998</v>
      </c>
      <c r="I3" s="14">
        <v>2</v>
      </c>
      <c r="J3" s="12">
        <v>40</v>
      </c>
      <c r="K3" s="13">
        <v>0.96509999999999996</v>
      </c>
      <c r="L3" s="14">
        <v>2</v>
      </c>
      <c r="M3" s="12">
        <v>40</v>
      </c>
      <c r="N3" s="13">
        <v>1.1101000000000001</v>
      </c>
      <c r="O3" s="18">
        <v>3</v>
      </c>
      <c r="P3" s="12">
        <v>40</v>
      </c>
      <c r="Q3" s="13">
        <v>1.0899000000000001</v>
      </c>
      <c r="R3" s="14">
        <v>2</v>
      </c>
    </row>
    <row r="4" spans="1:18">
      <c r="A4" s="12">
        <v>45</v>
      </c>
      <c r="B4" s="13">
        <v>0.91959999999999997</v>
      </c>
      <c r="C4" s="14">
        <v>4</v>
      </c>
      <c r="D4" s="12">
        <v>45</v>
      </c>
      <c r="E4" s="13">
        <v>0.92869999999999997</v>
      </c>
      <c r="F4" s="18">
        <v>3</v>
      </c>
      <c r="G4" s="12">
        <v>40</v>
      </c>
      <c r="H4" s="18">
        <v>0.95530000000000004</v>
      </c>
      <c r="I4" s="14">
        <v>3</v>
      </c>
      <c r="J4" s="12">
        <v>45</v>
      </c>
      <c r="K4" s="13">
        <v>0.93020000000000003</v>
      </c>
      <c r="L4" s="14">
        <v>3</v>
      </c>
      <c r="M4" s="12">
        <v>45</v>
      </c>
      <c r="N4" s="13">
        <v>1.1776</v>
      </c>
      <c r="O4" s="18">
        <v>4</v>
      </c>
      <c r="P4" s="12">
        <v>45</v>
      </c>
      <c r="Q4" s="13">
        <v>1.1551</v>
      </c>
      <c r="R4" s="14">
        <v>3</v>
      </c>
    </row>
    <row r="5" spans="1:18">
      <c r="A5" s="12">
        <v>50</v>
      </c>
      <c r="B5" s="13">
        <v>0.88439999999999996</v>
      </c>
      <c r="C5" s="14">
        <v>5</v>
      </c>
      <c r="D5" s="12">
        <v>50</v>
      </c>
      <c r="E5" s="13">
        <v>0.89959999999999996</v>
      </c>
      <c r="F5" s="18">
        <v>4</v>
      </c>
      <c r="G5" s="12">
        <v>45</v>
      </c>
      <c r="H5" s="18">
        <v>0.90710000000000002</v>
      </c>
      <c r="I5" s="14">
        <v>4</v>
      </c>
      <c r="J5" s="12">
        <v>50</v>
      </c>
      <c r="K5" s="13">
        <v>0.89529999999999998</v>
      </c>
      <c r="L5" s="14">
        <v>4</v>
      </c>
      <c r="M5" s="12">
        <v>50</v>
      </c>
      <c r="N5" s="13">
        <v>1.2538</v>
      </c>
      <c r="O5" s="18">
        <v>5</v>
      </c>
      <c r="P5" s="12">
        <v>50</v>
      </c>
      <c r="Q5" s="13">
        <v>1.2285999999999999</v>
      </c>
      <c r="R5" s="14">
        <v>4</v>
      </c>
    </row>
    <row r="6" spans="1:18">
      <c r="A6" s="12">
        <v>55</v>
      </c>
      <c r="B6" s="13">
        <v>0.84919999999999995</v>
      </c>
      <c r="C6" s="14">
        <v>6</v>
      </c>
      <c r="D6" s="12">
        <v>55</v>
      </c>
      <c r="E6" s="13">
        <v>0.87050000000000005</v>
      </c>
      <c r="F6" s="18">
        <v>5</v>
      </c>
      <c r="G6" s="12">
        <v>50</v>
      </c>
      <c r="H6" s="18">
        <v>0.85270000000000001</v>
      </c>
      <c r="I6" s="14">
        <v>5</v>
      </c>
      <c r="J6" s="12">
        <v>55</v>
      </c>
      <c r="K6" s="13">
        <v>0.86040000000000005</v>
      </c>
      <c r="L6" s="14">
        <v>5</v>
      </c>
      <c r="M6" s="12">
        <v>55</v>
      </c>
      <c r="N6" s="13">
        <v>1.3405</v>
      </c>
      <c r="O6" s="18">
        <v>6</v>
      </c>
      <c r="P6" s="12">
        <v>55</v>
      </c>
      <c r="Q6" s="13">
        <v>1.3121</v>
      </c>
      <c r="R6" s="14">
        <v>5</v>
      </c>
    </row>
    <row r="7" spans="1:18">
      <c r="A7" s="12">
        <v>60</v>
      </c>
      <c r="B7" s="13">
        <v>0.81399999999999995</v>
      </c>
      <c r="C7" s="14">
        <v>7</v>
      </c>
      <c r="D7" s="12">
        <v>60</v>
      </c>
      <c r="E7" s="13">
        <v>0.84140000000000004</v>
      </c>
      <c r="F7" s="18">
        <v>6</v>
      </c>
      <c r="G7" s="12">
        <v>55</v>
      </c>
      <c r="H7" s="18">
        <v>0.7984</v>
      </c>
      <c r="I7" s="14">
        <v>6</v>
      </c>
      <c r="J7" s="12">
        <v>60</v>
      </c>
      <c r="K7" s="13">
        <v>0.82550000000000001</v>
      </c>
      <c r="L7" s="14">
        <v>6</v>
      </c>
      <c r="M7" s="12">
        <v>60</v>
      </c>
      <c r="N7" s="13">
        <v>1.44</v>
      </c>
      <c r="O7" s="18">
        <v>7</v>
      </c>
      <c r="P7" s="12">
        <v>60</v>
      </c>
      <c r="Q7" s="13">
        <v>1.4077999999999999</v>
      </c>
      <c r="R7" s="14">
        <v>6</v>
      </c>
    </row>
    <row r="8" spans="1:18">
      <c r="A8" s="12">
        <v>65</v>
      </c>
      <c r="B8" s="13">
        <v>0.77880000000000005</v>
      </c>
      <c r="C8" s="14">
        <v>8</v>
      </c>
      <c r="D8" s="12">
        <v>65</v>
      </c>
      <c r="E8" s="13">
        <v>0.81110000000000004</v>
      </c>
      <c r="F8" s="18">
        <v>7</v>
      </c>
      <c r="G8" s="12">
        <v>60</v>
      </c>
      <c r="H8" s="18">
        <v>0.74399999999999999</v>
      </c>
      <c r="I8" s="14">
        <v>7</v>
      </c>
      <c r="J8" s="12">
        <v>65</v>
      </c>
      <c r="K8" s="13">
        <v>0.78920000000000001</v>
      </c>
      <c r="L8" s="14">
        <v>7</v>
      </c>
      <c r="M8" s="12">
        <v>65</v>
      </c>
      <c r="N8" s="13">
        <v>1.5557000000000001</v>
      </c>
      <c r="O8" s="18">
        <v>8</v>
      </c>
      <c r="P8" s="12">
        <v>65</v>
      </c>
      <c r="Q8" s="13">
        <v>1.5185999999999999</v>
      </c>
      <c r="R8" s="14">
        <v>7</v>
      </c>
    </row>
    <row r="9" spans="1:18">
      <c r="A9" s="12">
        <v>70</v>
      </c>
      <c r="B9" s="13">
        <v>0.73960000000000004</v>
      </c>
      <c r="C9" s="14">
        <v>9</v>
      </c>
      <c r="D9" s="12">
        <v>70</v>
      </c>
      <c r="E9" s="13">
        <v>0.7782</v>
      </c>
      <c r="F9" s="18">
        <v>8</v>
      </c>
      <c r="G9" s="12">
        <v>65</v>
      </c>
      <c r="H9" s="18">
        <v>0.68959999999999999</v>
      </c>
      <c r="I9" s="14">
        <v>8</v>
      </c>
      <c r="J9" s="12">
        <v>70</v>
      </c>
      <c r="K9" s="13">
        <v>0.748</v>
      </c>
      <c r="L9" s="14">
        <v>8</v>
      </c>
      <c r="M9" s="12">
        <v>70</v>
      </c>
      <c r="N9" s="13">
        <v>1.6942999999999999</v>
      </c>
      <c r="O9" s="18">
        <v>9</v>
      </c>
      <c r="P9" s="12">
        <v>70</v>
      </c>
      <c r="Q9" s="13">
        <v>1.6482000000000001</v>
      </c>
      <c r="R9" s="14">
        <v>8</v>
      </c>
    </row>
    <row r="10" spans="1:18">
      <c r="A10" s="12">
        <v>75</v>
      </c>
      <c r="B10" s="13">
        <v>0.69499999999999995</v>
      </c>
      <c r="C10" s="14">
        <v>10</v>
      </c>
      <c r="D10" s="12">
        <v>75</v>
      </c>
      <c r="E10" s="13">
        <v>0.7409</v>
      </c>
      <c r="F10" s="18">
        <v>9</v>
      </c>
      <c r="G10" s="12">
        <v>70</v>
      </c>
      <c r="H10" s="18">
        <v>0.63519999999999999</v>
      </c>
      <c r="I10" s="14">
        <v>9</v>
      </c>
      <c r="J10" s="12">
        <v>75</v>
      </c>
      <c r="K10" s="13">
        <v>0.69779999999999998</v>
      </c>
      <c r="L10" s="14">
        <v>9</v>
      </c>
      <c r="M10" s="12">
        <v>75</v>
      </c>
      <c r="N10" s="13">
        <v>1.8694999999999999</v>
      </c>
      <c r="O10" s="18">
        <v>10</v>
      </c>
      <c r="P10" s="12">
        <v>75</v>
      </c>
      <c r="Q10" s="13">
        <v>1.8021</v>
      </c>
      <c r="R10" s="14">
        <v>9</v>
      </c>
    </row>
    <row r="11" spans="1:18">
      <c r="A11" s="12">
        <v>80</v>
      </c>
      <c r="B11" s="13">
        <v>0.64200000000000002</v>
      </c>
      <c r="C11" s="14">
        <v>11</v>
      </c>
      <c r="D11" s="12">
        <v>80</v>
      </c>
      <c r="E11" s="13">
        <v>0.69669999999999999</v>
      </c>
      <c r="F11" s="18">
        <v>10</v>
      </c>
      <c r="G11" s="12">
        <v>75</v>
      </c>
      <c r="H11" s="18">
        <v>0.58079999999999998</v>
      </c>
      <c r="I11" s="14">
        <v>10</v>
      </c>
      <c r="J11" s="12">
        <v>80</v>
      </c>
      <c r="K11" s="13">
        <v>0.63380000000000003</v>
      </c>
      <c r="L11" s="14">
        <v>10</v>
      </c>
      <c r="M11" s="12">
        <v>80</v>
      </c>
      <c r="N11" s="13">
        <v>2.1644999999999999</v>
      </c>
      <c r="O11" s="18">
        <v>11</v>
      </c>
      <c r="P11" s="12">
        <v>80</v>
      </c>
      <c r="Q11" s="13">
        <v>1.9876</v>
      </c>
      <c r="R11" s="14">
        <v>10</v>
      </c>
    </row>
    <row r="12" spans="1:18" ht="15.75" thickBot="1">
      <c r="A12" s="12">
        <v>85</v>
      </c>
      <c r="B12" s="13">
        <v>0.57599999999999996</v>
      </c>
      <c r="C12" s="14">
        <v>12</v>
      </c>
      <c r="D12" s="12">
        <v>85</v>
      </c>
      <c r="E12" s="13">
        <v>0.64229999999999998</v>
      </c>
      <c r="F12" s="18">
        <v>11</v>
      </c>
      <c r="G12" s="12">
        <v>80</v>
      </c>
      <c r="H12" s="18">
        <v>0.52569999999999995</v>
      </c>
      <c r="I12" s="14">
        <v>11</v>
      </c>
      <c r="J12" s="12">
        <v>85</v>
      </c>
      <c r="K12" s="13">
        <v>0.55049999999999999</v>
      </c>
      <c r="L12" s="14">
        <v>11</v>
      </c>
      <c r="M12" s="15">
        <v>85</v>
      </c>
      <c r="N12" s="16">
        <v>2.9154</v>
      </c>
      <c r="O12" s="19">
        <v>12</v>
      </c>
      <c r="P12" s="12">
        <v>85</v>
      </c>
      <c r="Q12" s="13">
        <v>2.2158000000000002</v>
      </c>
      <c r="R12" s="14">
        <v>11</v>
      </c>
    </row>
    <row r="13" spans="1:18">
      <c r="A13" s="12">
        <v>90</v>
      </c>
      <c r="B13" s="13">
        <v>0.49080000000000001</v>
      </c>
      <c r="C13" s="14">
        <v>13</v>
      </c>
      <c r="D13" s="12">
        <v>90</v>
      </c>
      <c r="E13" s="13">
        <v>0.57350000000000001</v>
      </c>
      <c r="F13" s="18">
        <v>12</v>
      </c>
      <c r="G13" s="12">
        <v>85</v>
      </c>
      <c r="H13" s="18">
        <v>0.45169999999999999</v>
      </c>
      <c r="I13" s="14">
        <v>12</v>
      </c>
      <c r="J13" s="12">
        <v>90</v>
      </c>
      <c r="K13" s="13">
        <v>0.44169999999999998</v>
      </c>
      <c r="L13" s="14">
        <v>12</v>
      </c>
      <c r="P13" s="12">
        <v>90</v>
      </c>
      <c r="Q13" s="13">
        <v>2.5030999999999999</v>
      </c>
      <c r="R13" s="14">
        <v>12</v>
      </c>
    </row>
    <row r="14" spans="1:18" ht="15.75" thickBot="1">
      <c r="A14" s="15">
        <v>95</v>
      </c>
      <c r="B14" s="16">
        <v>0.37859999999999999</v>
      </c>
      <c r="C14" s="17">
        <v>14</v>
      </c>
      <c r="D14" s="15">
        <v>95</v>
      </c>
      <c r="E14" s="16">
        <v>0.48499999999999999</v>
      </c>
      <c r="F14" s="19">
        <v>13</v>
      </c>
      <c r="G14" s="12">
        <v>90</v>
      </c>
      <c r="H14" s="18">
        <v>0.35060000000000002</v>
      </c>
      <c r="I14" s="14">
        <v>13</v>
      </c>
      <c r="J14" s="15">
        <v>95</v>
      </c>
      <c r="K14" s="16">
        <v>0.30049999999999999</v>
      </c>
      <c r="L14" s="17">
        <v>13</v>
      </c>
      <c r="P14" s="15">
        <v>95</v>
      </c>
      <c r="Q14" s="16">
        <v>2.8759999999999999</v>
      </c>
      <c r="R14" s="17">
        <v>13</v>
      </c>
    </row>
    <row r="15" spans="1:18" ht="15.75" thickBot="1">
      <c r="G15" s="15">
        <v>95</v>
      </c>
      <c r="H15" s="19">
        <v>0.2225</v>
      </c>
      <c r="I15" s="17">
        <v>14</v>
      </c>
    </row>
    <row r="16" spans="1:18" ht="15.75" thickBot="1"/>
    <row r="17" spans="1:12">
      <c r="A17" s="9" t="s">
        <v>42</v>
      </c>
      <c r="B17" s="10"/>
      <c r="C17" s="10"/>
      <c r="D17" s="9" t="s">
        <v>43</v>
      </c>
      <c r="E17" s="10"/>
      <c r="F17" s="11"/>
      <c r="G17" s="9" t="s">
        <v>46</v>
      </c>
      <c r="H17" s="10"/>
      <c r="I17" s="11"/>
      <c r="J17" s="9" t="s">
        <v>47</v>
      </c>
      <c r="K17" s="10"/>
      <c r="L17" s="11"/>
    </row>
    <row r="18" spans="1:12">
      <c r="A18" s="12">
        <v>35</v>
      </c>
      <c r="B18" s="13">
        <v>0.97989999999999999</v>
      </c>
      <c r="C18" s="18">
        <v>2</v>
      </c>
      <c r="D18" s="12">
        <v>35</v>
      </c>
      <c r="E18" s="13">
        <v>0.96540000000000004</v>
      </c>
      <c r="F18" s="14">
        <v>1</v>
      </c>
      <c r="G18" s="12">
        <v>35</v>
      </c>
      <c r="H18" s="13">
        <v>1.0511999999999999</v>
      </c>
      <c r="I18" s="14">
        <v>2</v>
      </c>
      <c r="J18" s="12">
        <v>35</v>
      </c>
      <c r="K18" s="13">
        <v>1.026</v>
      </c>
      <c r="L18" s="14">
        <v>1</v>
      </c>
    </row>
    <row r="19" spans="1:12">
      <c r="A19" s="12">
        <v>40</v>
      </c>
      <c r="B19" s="13">
        <v>0.93910000000000005</v>
      </c>
      <c r="C19" s="18">
        <v>3</v>
      </c>
      <c r="D19" s="12">
        <v>40</v>
      </c>
      <c r="E19" s="13">
        <v>0.93540000000000001</v>
      </c>
      <c r="F19" s="14">
        <v>2</v>
      </c>
      <c r="G19" s="12">
        <v>40</v>
      </c>
      <c r="H19" s="13">
        <v>1.1035999999999999</v>
      </c>
      <c r="I19" s="14">
        <v>3</v>
      </c>
      <c r="J19" s="12">
        <v>40</v>
      </c>
      <c r="K19" s="13">
        <v>1.0486</v>
      </c>
      <c r="L19" s="14">
        <v>2</v>
      </c>
    </row>
    <row r="20" spans="1:12">
      <c r="A20" s="12">
        <v>45</v>
      </c>
      <c r="B20" s="13">
        <v>0.89829999999999999</v>
      </c>
      <c r="C20" s="18">
        <v>4</v>
      </c>
      <c r="D20" s="12">
        <v>45</v>
      </c>
      <c r="E20" s="13">
        <v>0.90539999999999998</v>
      </c>
      <c r="F20" s="14">
        <v>3</v>
      </c>
      <c r="G20" s="12">
        <v>45</v>
      </c>
      <c r="H20" s="13">
        <v>1.1614</v>
      </c>
      <c r="I20" s="14">
        <v>4</v>
      </c>
      <c r="J20" s="12">
        <v>45</v>
      </c>
      <c r="K20" s="13">
        <v>1.1022000000000001</v>
      </c>
      <c r="L20" s="14">
        <v>3</v>
      </c>
    </row>
    <row r="21" spans="1:12">
      <c r="A21" s="12">
        <v>50</v>
      </c>
      <c r="B21" s="13">
        <v>0.85750000000000004</v>
      </c>
      <c r="C21" s="18">
        <v>5</v>
      </c>
      <c r="D21" s="12">
        <v>50</v>
      </c>
      <c r="E21" s="13">
        <v>0.87539999999999996</v>
      </c>
      <c r="F21" s="14">
        <v>4</v>
      </c>
      <c r="G21" s="12">
        <v>50</v>
      </c>
      <c r="H21" s="13">
        <v>1.2256</v>
      </c>
      <c r="I21" s="14">
        <v>5</v>
      </c>
      <c r="J21" s="12">
        <v>50</v>
      </c>
      <c r="K21" s="13">
        <v>1.1617</v>
      </c>
      <c r="L21" s="14">
        <v>4</v>
      </c>
    </row>
    <row r="22" spans="1:12">
      <c r="A22" s="12">
        <v>55</v>
      </c>
      <c r="B22" s="13">
        <v>0.81669999999999998</v>
      </c>
      <c r="C22" s="18">
        <v>6</v>
      </c>
      <c r="D22" s="12">
        <v>55</v>
      </c>
      <c r="E22" s="13">
        <v>0.84540000000000004</v>
      </c>
      <c r="F22" s="14">
        <v>5</v>
      </c>
      <c r="G22" s="12">
        <v>55</v>
      </c>
      <c r="H22" s="13">
        <v>1.2972999999999999</v>
      </c>
      <c r="I22" s="14">
        <v>6</v>
      </c>
      <c r="J22" s="12">
        <v>55</v>
      </c>
      <c r="K22" s="13">
        <v>1.228</v>
      </c>
      <c r="L22" s="14">
        <v>5</v>
      </c>
    </row>
    <row r="23" spans="1:12">
      <c r="A23" s="12">
        <v>60</v>
      </c>
      <c r="B23" s="13">
        <v>0.77149999999999996</v>
      </c>
      <c r="C23" s="18">
        <v>7</v>
      </c>
      <c r="D23" s="12">
        <v>60</v>
      </c>
      <c r="E23" s="13">
        <v>0.81540000000000001</v>
      </c>
      <c r="F23" s="14">
        <v>6</v>
      </c>
      <c r="G23" s="12">
        <v>60</v>
      </c>
      <c r="H23" s="13">
        <v>1.3778999999999999</v>
      </c>
      <c r="I23" s="14">
        <v>7</v>
      </c>
      <c r="J23" s="12">
        <v>60</v>
      </c>
      <c r="K23" s="13">
        <v>1.3025</v>
      </c>
      <c r="L23" s="14">
        <v>6</v>
      </c>
    </row>
    <row r="24" spans="1:12">
      <c r="A24" s="12">
        <v>65</v>
      </c>
      <c r="B24" s="13">
        <v>0.72009999999999996</v>
      </c>
      <c r="C24" s="18">
        <v>8</v>
      </c>
      <c r="D24" s="12">
        <v>65</v>
      </c>
      <c r="E24" s="13">
        <v>0.78359999999999996</v>
      </c>
      <c r="F24" s="14">
        <v>7</v>
      </c>
      <c r="G24" s="12">
        <v>65</v>
      </c>
      <c r="H24" s="13">
        <v>1.4708000000000001</v>
      </c>
      <c r="I24" s="14">
        <v>8</v>
      </c>
      <c r="J24" s="12">
        <v>65</v>
      </c>
      <c r="K24" s="13">
        <v>1.3869</v>
      </c>
      <c r="L24" s="14">
        <v>7</v>
      </c>
    </row>
    <row r="25" spans="1:12">
      <c r="A25" s="12">
        <v>70</v>
      </c>
      <c r="B25" s="13">
        <v>0.66020000000000001</v>
      </c>
      <c r="C25" s="18">
        <v>9</v>
      </c>
      <c r="D25" s="12">
        <v>70</v>
      </c>
      <c r="E25" s="13">
        <v>0.746</v>
      </c>
      <c r="F25" s="14">
        <v>8</v>
      </c>
      <c r="G25" s="12">
        <v>70</v>
      </c>
      <c r="H25" s="13">
        <v>1.5794999999999999</v>
      </c>
      <c r="I25" s="14">
        <v>9</v>
      </c>
      <c r="J25" s="12">
        <v>70</v>
      </c>
      <c r="K25" s="13">
        <v>1.4832000000000001</v>
      </c>
      <c r="L25" s="14">
        <v>8</v>
      </c>
    </row>
    <row r="26" spans="1:12">
      <c r="A26" s="12">
        <v>75</v>
      </c>
      <c r="B26" s="13">
        <v>0.58889999999999998</v>
      </c>
      <c r="C26" s="18">
        <v>10</v>
      </c>
      <c r="D26" s="12">
        <v>75</v>
      </c>
      <c r="E26" s="13">
        <v>0.69840000000000002</v>
      </c>
      <c r="F26" s="14">
        <v>9</v>
      </c>
      <c r="G26" s="12">
        <v>75</v>
      </c>
      <c r="H26" s="13">
        <v>1.7094</v>
      </c>
      <c r="I26" s="14">
        <v>10</v>
      </c>
      <c r="J26" s="12">
        <v>75</v>
      </c>
      <c r="K26" s="13">
        <v>1.5943000000000001</v>
      </c>
      <c r="L26" s="14">
        <v>9</v>
      </c>
    </row>
    <row r="27" spans="1:12">
      <c r="A27" s="12">
        <v>80</v>
      </c>
      <c r="B27" s="13">
        <v>0.50260000000000005</v>
      </c>
      <c r="C27" s="18">
        <v>11</v>
      </c>
      <c r="D27" s="12">
        <v>80</v>
      </c>
      <c r="E27" s="13">
        <v>0.63629999999999998</v>
      </c>
      <c r="F27" s="14">
        <v>10</v>
      </c>
      <c r="G27" s="12">
        <v>80</v>
      </c>
      <c r="H27" s="13">
        <v>1.8681000000000001</v>
      </c>
      <c r="I27" s="14">
        <v>11</v>
      </c>
      <c r="J27" s="12">
        <v>80</v>
      </c>
      <c r="K27" s="13">
        <v>1.7241</v>
      </c>
      <c r="L27" s="14">
        <v>10</v>
      </c>
    </row>
    <row r="28" spans="1:12">
      <c r="A28" s="12">
        <v>85</v>
      </c>
      <c r="B28" s="13">
        <v>0.39689999999999998</v>
      </c>
      <c r="C28" s="18">
        <v>12</v>
      </c>
      <c r="D28" s="12">
        <v>85</v>
      </c>
      <c r="E28" s="13">
        <v>0.55479999999999996</v>
      </c>
      <c r="F28" s="14">
        <v>11</v>
      </c>
      <c r="G28" s="12">
        <v>85</v>
      </c>
      <c r="H28" s="13">
        <v>2.0672999999999999</v>
      </c>
      <c r="I28" s="14">
        <v>12</v>
      </c>
      <c r="J28" s="12">
        <v>85</v>
      </c>
      <c r="K28" s="13">
        <v>1.8778999999999999</v>
      </c>
      <c r="L28" s="14">
        <v>11</v>
      </c>
    </row>
    <row r="29" spans="1:12" ht="15.75" thickBot="1">
      <c r="A29" s="15">
        <v>90</v>
      </c>
      <c r="B29" s="16">
        <v>0.26650000000000001</v>
      </c>
      <c r="C29" s="19">
        <v>13</v>
      </c>
      <c r="D29" s="12">
        <v>90</v>
      </c>
      <c r="E29" s="13">
        <v>0.44850000000000001</v>
      </c>
      <c r="F29" s="14">
        <v>12</v>
      </c>
      <c r="G29" s="12">
        <v>90</v>
      </c>
      <c r="H29" s="13">
        <v>2.3260999999999998</v>
      </c>
      <c r="I29" s="14">
        <v>13</v>
      </c>
      <c r="J29" s="12">
        <v>90</v>
      </c>
      <c r="K29" s="13">
        <v>2.0634999999999999</v>
      </c>
      <c r="L29" s="14">
        <v>12</v>
      </c>
    </row>
    <row r="30" spans="1:12" ht="15.75" thickBot="1">
      <c r="D30" s="15">
        <v>95</v>
      </c>
      <c r="E30" s="16">
        <v>0.31140000000000001</v>
      </c>
      <c r="F30" s="17">
        <v>13</v>
      </c>
      <c r="G30" s="15">
        <v>95</v>
      </c>
      <c r="H30" s="16">
        <v>2.6766000000000001</v>
      </c>
      <c r="I30" s="17">
        <v>14</v>
      </c>
      <c r="J30" s="15">
        <v>95</v>
      </c>
      <c r="K30" s="16">
        <v>2.2925</v>
      </c>
      <c r="L30" s="17">
        <v>13</v>
      </c>
    </row>
    <row r="31" spans="1:12" ht="15.75" thickBot="1">
      <c r="E31" s="7"/>
      <c r="H31" s="7"/>
      <c r="K31" s="7"/>
    </row>
    <row r="32" spans="1:12">
      <c r="A32" s="9" t="s">
        <v>50</v>
      </c>
      <c r="B32" s="10"/>
      <c r="C32" s="10"/>
      <c r="D32" s="9" t="s">
        <v>51</v>
      </c>
      <c r="E32" s="10"/>
      <c r="F32" s="11"/>
      <c r="G32" s="9" t="s">
        <v>52</v>
      </c>
      <c r="H32" s="10"/>
      <c r="I32" s="11"/>
    </row>
    <row r="33" spans="1:15">
      <c r="A33" s="12">
        <v>35</v>
      </c>
      <c r="B33" s="13">
        <v>1.0367999999999999</v>
      </c>
      <c r="C33" s="18">
        <v>2</v>
      </c>
      <c r="D33" s="12">
        <v>50</v>
      </c>
      <c r="E33" s="13">
        <v>1.2606999999999999</v>
      </c>
      <c r="F33" s="14">
        <v>5</v>
      </c>
      <c r="G33" s="12">
        <v>75</v>
      </c>
      <c r="H33" s="13">
        <v>1.8324</v>
      </c>
      <c r="I33" s="14">
        <v>10</v>
      </c>
    </row>
    <row r="34" spans="1:15">
      <c r="A34" s="12">
        <v>40</v>
      </c>
      <c r="B34" s="13">
        <v>1.1100000000000001</v>
      </c>
      <c r="C34" s="18">
        <v>3</v>
      </c>
      <c r="D34" s="12">
        <v>55</v>
      </c>
      <c r="E34" s="13">
        <v>1.3706</v>
      </c>
      <c r="F34" s="14">
        <v>6</v>
      </c>
      <c r="G34" s="12">
        <v>80</v>
      </c>
      <c r="H34" s="13">
        <v>2.0741999999999998</v>
      </c>
      <c r="I34" s="14">
        <v>11</v>
      </c>
    </row>
    <row r="35" spans="1:15">
      <c r="A35" s="12">
        <v>45</v>
      </c>
      <c r="B35" s="13">
        <v>1.1942999999999999</v>
      </c>
      <c r="C35" s="18">
        <v>4</v>
      </c>
      <c r="D35" s="12">
        <v>60</v>
      </c>
      <c r="E35" s="13">
        <v>1.5015000000000001</v>
      </c>
      <c r="F35" s="14">
        <v>7</v>
      </c>
      <c r="G35" s="12">
        <v>85</v>
      </c>
      <c r="H35" s="13">
        <v>2.3894000000000002</v>
      </c>
      <c r="I35" s="14">
        <v>12</v>
      </c>
    </row>
    <row r="36" spans="1:15">
      <c r="A36" s="12">
        <v>50</v>
      </c>
      <c r="B36" s="13">
        <v>1.2925</v>
      </c>
      <c r="C36" s="18">
        <v>5</v>
      </c>
      <c r="D36" s="12">
        <v>65</v>
      </c>
      <c r="E36" s="13">
        <v>1.66</v>
      </c>
      <c r="F36" s="14">
        <v>8</v>
      </c>
      <c r="G36" s="12">
        <v>90</v>
      </c>
      <c r="H36" s="13">
        <v>2.8176000000000001</v>
      </c>
      <c r="I36" s="14">
        <v>13</v>
      </c>
    </row>
    <row r="37" spans="1:15">
      <c r="A37" s="12">
        <v>55</v>
      </c>
      <c r="B37" s="13">
        <v>1.4081999999999999</v>
      </c>
      <c r="C37" s="18">
        <v>6</v>
      </c>
      <c r="D37" s="12">
        <v>70</v>
      </c>
      <c r="E37" s="13">
        <v>1.8559000000000001</v>
      </c>
      <c r="F37" s="14">
        <v>9</v>
      </c>
      <c r="G37" s="12">
        <v>95</v>
      </c>
      <c r="H37" s="13">
        <v>3.4327999999999999</v>
      </c>
      <c r="I37" s="14">
        <v>14</v>
      </c>
    </row>
    <row r="38" spans="1:15" ht="15.75" thickBot="1">
      <c r="A38" s="15">
        <v>60</v>
      </c>
      <c r="B38" s="16">
        <v>1.5468</v>
      </c>
      <c r="C38" s="19">
        <v>7</v>
      </c>
      <c r="D38" s="12">
        <v>75</v>
      </c>
      <c r="E38" s="13">
        <v>2.1042999999999998</v>
      </c>
      <c r="F38" s="14">
        <v>10</v>
      </c>
      <c r="G38" s="15">
        <v>100</v>
      </c>
      <c r="H38" s="16">
        <v>4.3917000000000002</v>
      </c>
      <c r="I38" s="17">
        <v>15</v>
      </c>
    </row>
    <row r="39" spans="1:15">
      <c r="D39" s="12">
        <v>80</v>
      </c>
      <c r="E39" s="13">
        <v>2.4295</v>
      </c>
      <c r="F39" s="14">
        <v>11</v>
      </c>
    </row>
    <row r="40" spans="1:15">
      <c r="D40" s="12">
        <v>85</v>
      </c>
      <c r="E40" s="13">
        <v>2.8734999999999999</v>
      </c>
      <c r="F40" s="14">
        <v>12</v>
      </c>
    </row>
    <row r="41" spans="1:15">
      <c r="D41" s="12">
        <v>90</v>
      </c>
      <c r="E41" s="13">
        <v>3.5160999999999998</v>
      </c>
      <c r="F41" s="14">
        <v>13</v>
      </c>
    </row>
    <row r="42" spans="1:15">
      <c r="D42" s="12">
        <v>95</v>
      </c>
      <c r="E42" s="13">
        <v>4.5289000000000001</v>
      </c>
      <c r="F42" s="14">
        <v>14</v>
      </c>
    </row>
    <row r="43" spans="1:15" ht="15.75" thickBot="1">
      <c r="D43" s="15">
        <v>100</v>
      </c>
      <c r="E43" s="16">
        <v>6.3613</v>
      </c>
      <c r="F43" s="17">
        <v>15</v>
      </c>
    </row>
    <row r="44" spans="1:15" ht="15.75" thickBot="1"/>
    <row r="45" spans="1:15">
      <c r="A45" s="9" t="s">
        <v>53</v>
      </c>
      <c r="B45" s="10"/>
      <c r="C45" s="11"/>
      <c r="D45" s="9" t="s">
        <v>54</v>
      </c>
      <c r="E45" s="10"/>
      <c r="F45" s="11"/>
      <c r="G45" s="9" t="s">
        <v>55</v>
      </c>
      <c r="H45" s="10"/>
      <c r="I45" s="10"/>
      <c r="J45" s="9" t="s">
        <v>56</v>
      </c>
      <c r="K45" s="10"/>
      <c r="L45" s="11"/>
      <c r="M45" s="9" t="s">
        <v>57</v>
      </c>
      <c r="N45" s="10"/>
      <c r="O45" s="11"/>
    </row>
    <row r="46" spans="1:15">
      <c r="A46" s="12">
        <v>35</v>
      </c>
      <c r="B46" s="13">
        <v>1.0371999999999999</v>
      </c>
      <c r="C46" s="14">
        <v>1</v>
      </c>
      <c r="D46" s="12">
        <v>50</v>
      </c>
      <c r="E46" s="18">
        <v>1.1720999999999999</v>
      </c>
      <c r="F46" s="14">
        <v>4</v>
      </c>
      <c r="G46" s="12">
        <v>60</v>
      </c>
      <c r="H46" s="18">
        <v>1.2482</v>
      </c>
      <c r="I46" s="18">
        <v>6</v>
      </c>
      <c r="J46" s="12">
        <v>70</v>
      </c>
      <c r="K46" s="13">
        <v>1.3471</v>
      </c>
      <c r="L46" s="14">
        <v>8</v>
      </c>
      <c r="M46" s="12">
        <v>80</v>
      </c>
      <c r="N46" s="13">
        <v>1.5980000000000001</v>
      </c>
      <c r="O46" s="14">
        <v>10</v>
      </c>
    </row>
    <row r="47" spans="1:15">
      <c r="A47" s="12">
        <v>40</v>
      </c>
      <c r="B47" s="13">
        <v>1.1136999999999999</v>
      </c>
      <c r="C47" s="14">
        <v>2</v>
      </c>
      <c r="D47" s="12">
        <v>55</v>
      </c>
      <c r="E47" s="18">
        <v>1.2706</v>
      </c>
      <c r="F47" s="14">
        <v>5</v>
      </c>
      <c r="G47" s="12">
        <v>65</v>
      </c>
      <c r="H47" s="18">
        <v>1.3607</v>
      </c>
      <c r="I47" s="18">
        <v>7</v>
      </c>
      <c r="J47" s="12">
        <v>75</v>
      </c>
      <c r="K47" s="13">
        <v>1.4790000000000001</v>
      </c>
      <c r="L47" s="14">
        <v>9</v>
      </c>
      <c r="M47" s="12">
        <v>85</v>
      </c>
      <c r="N47" s="13">
        <v>1.8037000000000001</v>
      </c>
      <c r="O47" s="14">
        <v>11</v>
      </c>
    </row>
    <row r="48" spans="1:15">
      <c r="A48" s="12">
        <v>45</v>
      </c>
      <c r="B48" s="13">
        <v>1.2022999999999999</v>
      </c>
      <c r="C48" s="14">
        <v>3</v>
      </c>
      <c r="D48" s="12">
        <v>60</v>
      </c>
      <c r="E48" s="18">
        <v>1.3873</v>
      </c>
      <c r="F48" s="14">
        <v>6</v>
      </c>
      <c r="G48" s="12">
        <v>70</v>
      </c>
      <c r="H48" s="18">
        <v>1.4954000000000001</v>
      </c>
      <c r="I48" s="18">
        <v>8</v>
      </c>
      <c r="J48" s="12">
        <v>80</v>
      </c>
      <c r="K48" s="13">
        <v>1.6400999999999999</v>
      </c>
      <c r="L48" s="14">
        <v>10</v>
      </c>
      <c r="M48" s="12">
        <v>90</v>
      </c>
      <c r="N48" s="13">
        <v>2.1122999999999998</v>
      </c>
      <c r="O48" s="14">
        <v>12</v>
      </c>
    </row>
    <row r="49" spans="1:15" ht="15.75" thickBot="1">
      <c r="A49" s="12">
        <v>50</v>
      </c>
      <c r="B49" s="13">
        <v>1.3063</v>
      </c>
      <c r="C49" s="14">
        <v>4</v>
      </c>
      <c r="D49" s="15">
        <v>65</v>
      </c>
      <c r="E49" s="19">
        <v>1.5321606444372013</v>
      </c>
      <c r="F49" s="17">
        <v>7</v>
      </c>
      <c r="G49" s="15">
        <v>75</v>
      </c>
      <c r="H49" s="19">
        <v>1.6418206517704701</v>
      </c>
      <c r="I49" s="19">
        <v>9</v>
      </c>
      <c r="J49" s="12">
        <v>85</v>
      </c>
      <c r="K49" s="13">
        <v>1.8576999999999999</v>
      </c>
      <c r="L49" s="14">
        <v>11</v>
      </c>
      <c r="M49" s="12">
        <v>95</v>
      </c>
      <c r="N49" s="13">
        <v>2.6497000000000002</v>
      </c>
      <c r="O49" s="14">
        <v>13</v>
      </c>
    </row>
    <row r="50" spans="1:15" ht="15.75" thickBot="1">
      <c r="A50" s="15">
        <v>55</v>
      </c>
      <c r="B50" s="16">
        <v>1.43</v>
      </c>
      <c r="C50" s="17">
        <v>5</v>
      </c>
      <c r="J50" s="15">
        <v>90</v>
      </c>
      <c r="K50" s="16">
        <v>2.1867000000000001</v>
      </c>
      <c r="L50" s="17">
        <v>12</v>
      </c>
      <c r="M50" s="15">
        <v>100</v>
      </c>
      <c r="N50" s="16">
        <v>3.8475999999999999</v>
      </c>
      <c r="O50" s="17">
        <v>14</v>
      </c>
    </row>
    <row r="51" spans="1:15" ht="15.75" thickBot="1"/>
    <row r="52" spans="1:15">
      <c r="A52" s="9" t="s">
        <v>58</v>
      </c>
      <c r="B52" s="10"/>
      <c r="C52" s="11"/>
      <c r="D52" s="9" t="s">
        <v>59</v>
      </c>
      <c r="E52" s="10"/>
      <c r="F52" s="11"/>
    </row>
    <row r="53" spans="1:15">
      <c r="A53" s="12">
        <v>35</v>
      </c>
      <c r="B53" s="18">
        <v>1.0367999999999999</v>
      </c>
      <c r="C53" s="14">
        <v>2</v>
      </c>
      <c r="D53" s="12">
        <v>75</v>
      </c>
      <c r="E53" s="18">
        <v>2.1545999999999998</v>
      </c>
      <c r="F53" s="14">
        <v>10</v>
      </c>
    </row>
    <row r="54" spans="1:15">
      <c r="A54" s="12">
        <v>40</v>
      </c>
      <c r="B54" s="18">
        <v>1.115</v>
      </c>
      <c r="C54" s="14">
        <v>3</v>
      </c>
      <c r="D54" s="12">
        <v>80</v>
      </c>
      <c r="E54" s="18">
        <v>2.5219999999999998</v>
      </c>
      <c r="F54" s="14">
        <v>11</v>
      </c>
    </row>
    <row r="55" spans="1:15">
      <c r="A55" s="12">
        <v>45</v>
      </c>
      <c r="B55" s="18">
        <v>1.2058</v>
      </c>
      <c r="C55" s="14">
        <v>4</v>
      </c>
      <c r="D55" s="12">
        <v>85</v>
      </c>
      <c r="E55" s="18">
        <v>3.0404</v>
      </c>
      <c r="F55" s="14">
        <v>12</v>
      </c>
    </row>
    <row r="56" spans="1:15">
      <c r="A56" s="12">
        <v>50</v>
      </c>
      <c r="B56" s="18">
        <v>1.3128</v>
      </c>
      <c r="C56" s="14">
        <v>5</v>
      </c>
      <c r="D56" s="12">
        <v>90</v>
      </c>
      <c r="E56" s="18">
        <v>3.827</v>
      </c>
      <c r="F56" s="14">
        <v>13</v>
      </c>
    </row>
    <row r="57" spans="1:15">
      <c r="A57" s="12">
        <v>55</v>
      </c>
      <c r="B57" s="18">
        <v>1.4407000000000001</v>
      </c>
      <c r="C57" s="14">
        <v>6</v>
      </c>
      <c r="D57" s="12">
        <v>95</v>
      </c>
      <c r="E57" s="18">
        <v>5.1626000000000003</v>
      </c>
      <c r="F57" s="14">
        <v>14</v>
      </c>
    </row>
    <row r="58" spans="1:15" ht="15.75" thickBot="1">
      <c r="A58" s="12">
        <v>60</v>
      </c>
      <c r="B58" s="18">
        <v>1.5961000000000001</v>
      </c>
      <c r="C58" s="14">
        <v>7</v>
      </c>
      <c r="D58" s="15">
        <v>100</v>
      </c>
      <c r="E58" s="19">
        <v>7.9302000000000001</v>
      </c>
      <c r="F58" s="17">
        <v>15</v>
      </c>
      <c r="I58" s="8"/>
    </row>
    <row r="59" spans="1:15">
      <c r="A59" s="12">
        <v>65</v>
      </c>
      <c r="B59" s="18">
        <v>1.7927</v>
      </c>
      <c r="C59" s="14">
        <v>8</v>
      </c>
    </row>
    <row r="60" spans="1:15">
      <c r="A60" s="12">
        <v>70</v>
      </c>
      <c r="B60" s="18">
        <v>2.0541999999999998</v>
      </c>
      <c r="C60" s="14">
        <v>9</v>
      </c>
    </row>
    <row r="61" spans="1:15">
      <c r="A61" s="12">
        <v>75</v>
      </c>
      <c r="B61" s="18">
        <v>3.0021</v>
      </c>
      <c r="C61" s="14">
        <v>10</v>
      </c>
    </row>
    <row r="62" spans="1:15" ht="15.75" thickBot="1">
      <c r="A62" s="15">
        <v>80</v>
      </c>
      <c r="B62" s="19">
        <v>3.8895</v>
      </c>
      <c r="C62" s="17">
        <v>11</v>
      </c>
    </row>
    <row r="63" spans="1:15" ht="15.75" thickBot="1"/>
    <row r="64" spans="1:15">
      <c r="A64" s="9" t="s">
        <v>60</v>
      </c>
      <c r="B64" s="10"/>
      <c r="C64" s="11"/>
      <c r="D64" s="9" t="s">
        <v>61</v>
      </c>
      <c r="E64" s="10"/>
      <c r="F64" s="10"/>
      <c r="G64" s="9" t="s">
        <v>62</v>
      </c>
      <c r="H64" s="10"/>
      <c r="I64" s="11"/>
    </row>
    <row r="65" spans="1:9">
      <c r="A65" s="12">
        <v>35</v>
      </c>
      <c r="B65" s="18">
        <v>1.0143</v>
      </c>
      <c r="C65" s="14">
        <v>1</v>
      </c>
      <c r="D65" s="12">
        <v>50</v>
      </c>
      <c r="E65" s="18">
        <v>1.0218</v>
      </c>
      <c r="F65" s="18">
        <v>4</v>
      </c>
      <c r="G65" s="20">
        <v>60</v>
      </c>
      <c r="H65" s="13">
        <v>1.0628</v>
      </c>
      <c r="I65" s="14">
        <v>6</v>
      </c>
    </row>
    <row r="66" spans="1:9">
      <c r="A66" s="12">
        <v>40</v>
      </c>
      <c r="B66" s="18">
        <v>1.1013999999999999</v>
      </c>
      <c r="C66" s="14">
        <v>2</v>
      </c>
      <c r="D66" s="12">
        <v>55</v>
      </c>
      <c r="E66" s="18">
        <v>1.1103000000000001</v>
      </c>
      <c r="F66" s="18">
        <v>5</v>
      </c>
      <c r="G66" s="20">
        <v>65</v>
      </c>
      <c r="H66" s="13">
        <v>1.1637</v>
      </c>
      <c r="I66" s="14">
        <v>7</v>
      </c>
    </row>
    <row r="67" spans="1:9">
      <c r="A67" s="12">
        <v>45</v>
      </c>
      <c r="B67" s="18">
        <v>1.2049000000000001</v>
      </c>
      <c r="C67" s="14">
        <v>3</v>
      </c>
      <c r="D67" s="12">
        <v>60</v>
      </c>
      <c r="E67" s="18">
        <v>1.2156</v>
      </c>
      <c r="F67" s="18">
        <v>6</v>
      </c>
      <c r="G67" s="20">
        <v>70</v>
      </c>
      <c r="H67" s="13">
        <v>1.2781</v>
      </c>
      <c r="I67" s="14">
        <v>8</v>
      </c>
    </row>
    <row r="68" spans="1:9" ht="15.75" thickBot="1">
      <c r="A68" s="12">
        <v>50</v>
      </c>
      <c r="B68" s="18">
        <v>1.3232999999999999</v>
      </c>
      <c r="C68" s="14">
        <v>4</v>
      </c>
      <c r="D68" s="15">
        <v>65</v>
      </c>
      <c r="E68" s="19">
        <v>1.343</v>
      </c>
      <c r="F68" s="19">
        <v>7</v>
      </c>
      <c r="G68" s="20">
        <v>75</v>
      </c>
      <c r="H68" s="13">
        <v>1.4332</v>
      </c>
      <c r="I68" s="14">
        <v>9</v>
      </c>
    </row>
    <row r="69" spans="1:9">
      <c r="A69" s="12">
        <v>55</v>
      </c>
      <c r="B69" s="18">
        <v>1.4838</v>
      </c>
      <c r="C69" s="14">
        <v>5</v>
      </c>
      <c r="G69" s="20">
        <v>80</v>
      </c>
      <c r="H69" s="13">
        <v>1.6440999999999999</v>
      </c>
      <c r="I69" s="14">
        <v>10</v>
      </c>
    </row>
    <row r="70" spans="1:9" ht="15.75" thickBot="1">
      <c r="A70" s="15">
        <v>60</v>
      </c>
      <c r="B70" s="19">
        <v>1.6780999999999999</v>
      </c>
      <c r="C70" s="17">
        <v>6</v>
      </c>
      <c r="G70" s="20">
        <v>85</v>
      </c>
      <c r="H70" s="13">
        <v>1.9508000000000001</v>
      </c>
      <c r="I70" s="14">
        <v>11</v>
      </c>
    </row>
    <row r="71" spans="1:9">
      <c r="G71" s="20">
        <v>90</v>
      </c>
      <c r="H71" s="13">
        <v>2.4401999999999999</v>
      </c>
      <c r="I71" s="14">
        <v>12</v>
      </c>
    </row>
    <row r="72" spans="1:9">
      <c r="G72" s="20">
        <v>95</v>
      </c>
      <c r="H72" s="13">
        <v>3.3477999999999999</v>
      </c>
      <c r="I72" s="14">
        <v>13</v>
      </c>
    </row>
    <row r="73" spans="1:9" ht="15.75" thickBot="1">
      <c r="G73" s="21">
        <v>100</v>
      </c>
      <c r="H73" s="16">
        <v>5.6116000000000001</v>
      </c>
      <c r="I73" s="17">
        <v>14</v>
      </c>
    </row>
    <row r="74" spans="1:9" ht="15.75" thickBot="1"/>
    <row r="75" spans="1:9">
      <c r="A75" s="9" t="s">
        <v>63</v>
      </c>
      <c r="B75" s="10"/>
      <c r="C75" s="11"/>
      <c r="D75" s="9" t="s">
        <v>64</v>
      </c>
      <c r="E75" s="10"/>
      <c r="F75" s="10"/>
      <c r="G75" s="9" t="s">
        <v>65</v>
      </c>
      <c r="H75" s="10"/>
      <c r="I75" s="11"/>
    </row>
    <row r="76" spans="1:9">
      <c r="A76" s="12">
        <v>35</v>
      </c>
      <c r="B76" s="18">
        <v>1.0621</v>
      </c>
      <c r="C76" s="14">
        <v>2</v>
      </c>
      <c r="D76" s="12">
        <v>50</v>
      </c>
      <c r="E76" s="13">
        <v>1.3147</v>
      </c>
      <c r="F76" s="18">
        <v>5</v>
      </c>
      <c r="G76" s="12">
        <v>60</v>
      </c>
      <c r="H76" s="18">
        <v>1.5407999999999999</v>
      </c>
      <c r="I76" s="14">
        <v>7</v>
      </c>
    </row>
    <row r="77" spans="1:9">
      <c r="A77" s="12">
        <v>40</v>
      </c>
      <c r="B77" s="18">
        <v>1.1475</v>
      </c>
      <c r="C77" s="14">
        <v>3</v>
      </c>
      <c r="D77" s="12">
        <v>55</v>
      </c>
      <c r="E77" s="13">
        <v>1.4481999999999999</v>
      </c>
      <c r="F77" s="18">
        <v>6</v>
      </c>
      <c r="G77" s="12">
        <v>65</v>
      </c>
      <c r="H77" s="18">
        <v>1.7274</v>
      </c>
      <c r="I77" s="14">
        <v>8</v>
      </c>
    </row>
    <row r="78" spans="1:9">
      <c r="A78" s="12">
        <v>45</v>
      </c>
      <c r="B78" s="18">
        <v>1.2479</v>
      </c>
      <c r="C78" s="14">
        <v>4</v>
      </c>
      <c r="D78" s="12">
        <v>60</v>
      </c>
      <c r="E78" s="13">
        <v>1.6117999999999999</v>
      </c>
      <c r="F78" s="18">
        <v>7</v>
      </c>
      <c r="G78" s="12">
        <v>70</v>
      </c>
      <c r="H78" s="18">
        <v>1.9654</v>
      </c>
      <c r="I78" s="14">
        <v>9</v>
      </c>
    </row>
    <row r="79" spans="1:9" ht="15.75" thickBot="1">
      <c r="A79" s="12">
        <v>50</v>
      </c>
      <c r="B79" s="18">
        <v>1.3675999999999999</v>
      </c>
      <c r="C79" s="14">
        <v>5</v>
      </c>
      <c r="D79" s="15">
        <v>65</v>
      </c>
      <c r="E79" s="16">
        <v>1.8170999999999999</v>
      </c>
      <c r="F79" s="19">
        <v>8</v>
      </c>
      <c r="G79" s="12">
        <v>75</v>
      </c>
      <c r="H79" s="18">
        <v>2.2793999999999999</v>
      </c>
      <c r="I79" s="14">
        <v>10</v>
      </c>
    </row>
    <row r="80" spans="1:9">
      <c r="A80" s="12">
        <v>55</v>
      </c>
      <c r="B80" s="18">
        <v>1.5125999999999999</v>
      </c>
      <c r="C80" s="14">
        <v>6</v>
      </c>
      <c r="G80" s="12">
        <v>80</v>
      </c>
      <c r="H80" s="18">
        <v>2.7128999999999999</v>
      </c>
      <c r="I80" s="14">
        <v>11</v>
      </c>
    </row>
    <row r="81" spans="1:15" ht="15.75" thickBot="1">
      <c r="A81" s="15">
        <v>60</v>
      </c>
      <c r="B81" s="19">
        <v>1.6919999999999999</v>
      </c>
      <c r="C81" s="17">
        <v>7</v>
      </c>
      <c r="G81" s="12">
        <v>85</v>
      </c>
      <c r="H81" s="18">
        <v>3.35</v>
      </c>
      <c r="I81" s="14">
        <v>12</v>
      </c>
    </row>
    <row r="82" spans="1:15">
      <c r="G82" s="12">
        <v>90</v>
      </c>
      <c r="H82" s="18">
        <v>4.3781999999999996</v>
      </c>
      <c r="I82" s="14">
        <v>13</v>
      </c>
    </row>
    <row r="83" spans="1:15">
      <c r="G83" s="12">
        <v>95</v>
      </c>
      <c r="H83" s="18">
        <v>6.3170999999999999</v>
      </c>
      <c r="I83" s="14">
        <v>14</v>
      </c>
    </row>
    <row r="84" spans="1:15" ht="15.75" thickBot="1">
      <c r="G84" s="15">
        <v>100</v>
      </c>
      <c r="H84" s="19">
        <v>11.337</v>
      </c>
      <c r="I84" s="17">
        <v>15</v>
      </c>
    </row>
    <row r="85" spans="1:15" ht="15.75" thickBot="1"/>
    <row r="86" spans="1:15">
      <c r="A86" s="9" t="s">
        <v>66</v>
      </c>
      <c r="B86" s="10"/>
      <c r="C86" s="11"/>
      <c r="D86" s="9" t="s">
        <v>67</v>
      </c>
      <c r="E86" s="10"/>
      <c r="F86" s="10"/>
      <c r="G86" s="9" t="s">
        <v>68</v>
      </c>
      <c r="H86" s="10"/>
      <c r="I86" s="11"/>
      <c r="J86" s="9" t="s">
        <v>69</v>
      </c>
      <c r="K86" s="10"/>
      <c r="L86" s="10"/>
      <c r="M86" s="9" t="s">
        <v>70</v>
      </c>
      <c r="N86" s="10"/>
      <c r="O86" s="11"/>
    </row>
    <row r="87" spans="1:15">
      <c r="A87" s="12">
        <v>35</v>
      </c>
      <c r="B87" s="18">
        <v>1.0125999999999999</v>
      </c>
      <c r="C87" s="14">
        <v>1</v>
      </c>
      <c r="D87" s="12">
        <v>50</v>
      </c>
      <c r="E87" s="18">
        <v>1.2278</v>
      </c>
      <c r="F87" s="18">
        <v>4</v>
      </c>
      <c r="G87" s="12">
        <v>60</v>
      </c>
      <c r="H87" s="18">
        <v>1.4139999999999999</v>
      </c>
      <c r="I87" s="14">
        <v>6</v>
      </c>
      <c r="J87" s="12">
        <v>70</v>
      </c>
      <c r="K87" s="18">
        <v>1.6800999999999999</v>
      </c>
      <c r="L87" s="18">
        <v>8</v>
      </c>
      <c r="M87" s="12">
        <v>80</v>
      </c>
      <c r="N87" s="18">
        <v>2.0952000000000002</v>
      </c>
      <c r="O87" s="14">
        <v>10</v>
      </c>
    </row>
    <row r="88" spans="1:15">
      <c r="A88" s="12">
        <v>40</v>
      </c>
      <c r="B88" s="18">
        <v>1.0862000000000001</v>
      </c>
      <c r="C88" s="14">
        <v>2</v>
      </c>
      <c r="D88" s="12">
        <v>55</v>
      </c>
      <c r="E88" s="18">
        <v>1.3380000000000001</v>
      </c>
      <c r="F88" s="18">
        <v>5</v>
      </c>
      <c r="G88" s="12">
        <v>65</v>
      </c>
      <c r="H88" s="18">
        <v>1.5620000000000001</v>
      </c>
      <c r="I88" s="14">
        <v>7</v>
      </c>
      <c r="J88" s="12">
        <v>75</v>
      </c>
      <c r="K88" s="18">
        <v>1.8932</v>
      </c>
      <c r="L88" s="18">
        <v>9</v>
      </c>
      <c r="M88" s="12">
        <v>85</v>
      </c>
      <c r="N88" s="18">
        <v>2.4378000000000002</v>
      </c>
      <c r="O88" s="14">
        <v>11</v>
      </c>
    </row>
    <row r="89" spans="1:15" ht="15.75" thickBot="1">
      <c r="A89" s="12">
        <v>45</v>
      </c>
      <c r="B89" s="18">
        <v>1.1716</v>
      </c>
      <c r="C89" s="14">
        <v>3</v>
      </c>
      <c r="D89" s="12">
        <v>60</v>
      </c>
      <c r="E89" s="18">
        <v>1.4753813498345087</v>
      </c>
      <c r="F89" s="18">
        <v>6</v>
      </c>
      <c r="G89" s="12">
        <v>70</v>
      </c>
      <c r="H89" s="18">
        <v>1.7444999999999999</v>
      </c>
      <c r="I89" s="14">
        <v>8</v>
      </c>
      <c r="J89" s="15">
        <v>80</v>
      </c>
      <c r="K89" s="19">
        <v>2.1682000000000001</v>
      </c>
      <c r="L89" s="19">
        <v>10</v>
      </c>
      <c r="M89" s="12">
        <v>90</v>
      </c>
      <c r="N89" s="18">
        <v>2.9137</v>
      </c>
      <c r="O89" s="14">
        <v>12</v>
      </c>
    </row>
    <row r="90" spans="1:15" ht="15.75" thickBot="1">
      <c r="A90" s="12">
        <v>50</v>
      </c>
      <c r="B90" s="18">
        <v>1.2715000000000001</v>
      </c>
      <c r="C90" s="14">
        <v>4</v>
      </c>
      <c r="D90" s="15">
        <v>65</v>
      </c>
      <c r="E90" s="19">
        <v>1.6442439199884877</v>
      </c>
      <c r="F90" s="19">
        <v>7</v>
      </c>
      <c r="G90" s="12">
        <v>75</v>
      </c>
      <c r="H90" s="18">
        <v>1.9755</v>
      </c>
      <c r="I90" s="14">
        <v>9</v>
      </c>
      <c r="M90" s="15">
        <v>95</v>
      </c>
      <c r="N90" s="19">
        <v>3.6206</v>
      </c>
      <c r="O90" s="17">
        <v>13</v>
      </c>
    </row>
    <row r="91" spans="1:15">
      <c r="A91" s="12">
        <v>55</v>
      </c>
      <c r="B91" s="18">
        <v>1.3897999999999999</v>
      </c>
      <c r="C91" s="14">
        <v>5</v>
      </c>
      <c r="G91" s="12">
        <v>80</v>
      </c>
      <c r="H91" s="18">
        <v>2.2841</v>
      </c>
      <c r="I91" s="14">
        <v>10</v>
      </c>
    </row>
    <row r="92" spans="1:15">
      <c r="A92" s="12">
        <v>60</v>
      </c>
      <c r="B92" s="18">
        <v>1.5325</v>
      </c>
      <c r="C92" s="14">
        <v>6</v>
      </c>
      <c r="G92" s="12">
        <v>85</v>
      </c>
      <c r="H92" s="18">
        <v>2.7307000000000001</v>
      </c>
      <c r="I92" s="14">
        <v>11</v>
      </c>
    </row>
    <row r="93" spans="1:15" ht="15.75" thickBot="1">
      <c r="A93" s="15">
        <v>65</v>
      </c>
      <c r="B93" s="19">
        <v>1.7079</v>
      </c>
      <c r="C93" s="17">
        <v>7</v>
      </c>
      <c r="G93" s="15">
        <v>90</v>
      </c>
      <c r="H93" s="19">
        <v>3.4626000000000001</v>
      </c>
      <c r="I93" s="17">
        <v>12</v>
      </c>
    </row>
    <row r="99" spans="9:9">
      <c r="I99" s="8"/>
    </row>
  </sheetData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5:I11"/>
  <sheetViews>
    <sheetView zoomScaleNormal="100" workbookViewId="0">
      <selection activeCell="A10" sqref="A10"/>
    </sheetView>
  </sheetViews>
  <sheetFormatPr defaultRowHeight="15"/>
  <cols>
    <col min="1" max="1" width="23.7109375" bestFit="1" customWidth="1"/>
    <col min="3" max="3" width="10.140625" bestFit="1" customWidth="1"/>
    <col min="4" max="4" width="10.140625" customWidth="1"/>
    <col min="7" max="7" width="14" bestFit="1" customWidth="1"/>
  </cols>
  <sheetData>
    <row r="5" spans="1:9" ht="18.75">
      <c r="A5" s="43" t="s">
        <v>186</v>
      </c>
      <c r="B5" s="43"/>
      <c r="C5" s="43"/>
      <c r="D5" s="43"/>
      <c r="E5" s="43"/>
      <c r="F5" s="43"/>
      <c r="G5" s="43"/>
      <c r="H5" s="43"/>
      <c r="I5" s="43"/>
    </row>
    <row r="6" spans="1:9" ht="18.75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2" t="s">
        <v>23</v>
      </c>
      <c r="B7" s="2" t="s">
        <v>27</v>
      </c>
      <c r="C7" s="2" t="s">
        <v>22</v>
      </c>
      <c r="D7" s="2" t="s">
        <v>138</v>
      </c>
      <c r="E7" s="2" t="s">
        <v>24</v>
      </c>
      <c r="F7" s="2" t="s">
        <v>29</v>
      </c>
      <c r="G7" s="2" t="s">
        <v>38</v>
      </c>
      <c r="H7" s="2" t="s">
        <v>25</v>
      </c>
    </row>
    <row r="8" spans="1:9">
      <c r="A8" s="2" t="s">
        <v>145</v>
      </c>
      <c r="B8" s="2">
        <v>1</v>
      </c>
      <c r="C8" s="2" t="s">
        <v>140</v>
      </c>
      <c r="D8" s="2"/>
      <c r="E8" s="40">
        <v>14</v>
      </c>
      <c r="F8" s="41">
        <v>1</v>
      </c>
      <c r="G8" s="40">
        <v>14</v>
      </c>
      <c r="H8" s="3">
        <v>1</v>
      </c>
    </row>
    <row r="9" spans="1:9">
      <c r="A9" s="2" t="s">
        <v>144</v>
      </c>
      <c r="B9" s="2">
        <v>3</v>
      </c>
      <c r="C9" s="2" t="s">
        <v>140</v>
      </c>
      <c r="D9" s="2"/>
      <c r="E9" s="2">
        <v>15.5</v>
      </c>
      <c r="F9" s="30">
        <v>0.95479999999999998</v>
      </c>
      <c r="G9" s="2">
        <v>14.7994</v>
      </c>
      <c r="H9" s="3">
        <v>2</v>
      </c>
    </row>
    <row r="10" spans="1:9">
      <c r="A10" s="2" t="s">
        <v>181</v>
      </c>
      <c r="B10" s="2">
        <v>2</v>
      </c>
      <c r="C10" s="2" t="s">
        <v>140</v>
      </c>
      <c r="D10" s="2">
        <v>129</v>
      </c>
      <c r="E10" s="2">
        <v>16.600000000000001</v>
      </c>
      <c r="F10" s="13">
        <v>0.99</v>
      </c>
      <c r="G10" s="2">
        <v>16.434000000000001</v>
      </c>
      <c r="H10" s="3">
        <v>3</v>
      </c>
    </row>
    <row r="11" spans="1:9" ht="15.75">
      <c r="A11" s="38" t="s">
        <v>123</v>
      </c>
      <c r="B11" s="2" t="s">
        <v>124</v>
      </c>
      <c r="C11" s="2" t="s">
        <v>119</v>
      </c>
      <c r="D11" s="2">
        <v>270</v>
      </c>
      <c r="E11" s="2">
        <v>13.7</v>
      </c>
      <c r="F11" s="2">
        <v>1</v>
      </c>
      <c r="G11" s="2">
        <v>13.7</v>
      </c>
      <c r="H11" s="2"/>
    </row>
  </sheetData>
  <sortState ref="A8:I11">
    <sortCondition ref="G8:G11"/>
  </sortState>
  <mergeCells count="1">
    <mergeCell ref="A5:I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5:H16"/>
  <sheetViews>
    <sheetView zoomScaleNormal="100" workbookViewId="0">
      <selection activeCell="B19" sqref="B19"/>
    </sheetView>
  </sheetViews>
  <sheetFormatPr defaultRowHeight="15"/>
  <cols>
    <col min="1" max="1" width="7" bestFit="1" customWidth="1"/>
    <col min="2" max="2" width="26.42578125" customWidth="1"/>
    <col min="3" max="3" width="6.28515625" bestFit="1" customWidth="1"/>
    <col min="4" max="4" width="6.28515625" customWidth="1"/>
    <col min="5" max="5" width="12.5703125" customWidth="1"/>
  </cols>
  <sheetData>
    <row r="5" spans="1:8" ht="18.75">
      <c r="A5" s="43" t="s">
        <v>1</v>
      </c>
      <c r="B5" s="43"/>
      <c r="C5" s="43"/>
      <c r="D5" s="43"/>
      <c r="E5" s="43"/>
      <c r="F5" s="43"/>
      <c r="G5" s="43"/>
      <c r="H5" s="43"/>
    </row>
    <row r="8" spans="1:8">
      <c r="A8" s="2" t="s">
        <v>26</v>
      </c>
      <c r="B8" s="2" t="s">
        <v>23</v>
      </c>
      <c r="C8" s="2" t="s">
        <v>27</v>
      </c>
      <c r="D8" s="2" t="s">
        <v>138</v>
      </c>
      <c r="E8" s="2" t="s">
        <v>22</v>
      </c>
      <c r="F8" s="2" t="s">
        <v>24</v>
      </c>
      <c r="G8" s="2" t="s">
        <v>25</v>
      </c>
    </row>
    <row r="9" spans="1:8">
      <c r="A9" s="2">
        <v>1</v>
      </c>
      <c r="B9" s="2" t="s">
        <v>139</v>
      </c>
      <c r="C9" s="2">
        <v>97</v>
      </c>
      <c r="D9" s="2">
        <v>120</v>
      </c>
      <c r="E9" s="2" t="s">
        <v>140</v>
      </c>
      <c r="F9" s="39">
        <v>6.9988425925925921E-3</v>
      </c>
      <c r="G9" s="3">
        <v>1</v>
      </c>
    </row>
    <row r="10" spans="1:8">
      <c r="A10" s="2">
        <v>2</v>
      </c>
      <c r="B10" s="2" t="s">
        <v>157</v>
      </c>
      <c r="C10" s="2">
        <v>1996</v>
      </c>
      <c r="D10" s="2">
        <v>94</v>
      </c>
      <c r="E10" s="2" t="s">
        <v>158</v>
      </c>
      <c r="F10" s="39">
        <v>7.0127314814814809E-3</v>
      </c>
      <c r="G10" s="3">
        <v>2</v>
      </c>
    </row>
    <row r="11" spans="1:8">
      <c r="A11" s="2">
        <v>3</v>
      </c>
      <c r="B11" s="2" t="s">
        <v>173</v>
      </c>
      <c r="C11" s="2">
        <v>1998</v>
      </c>
      <c r="D11" s="2">
        <v>267</v>
      </c>
      <c r="E11" s="2" t="s">
        <v>140</v>
      </c>
      <c r="F11" s="39">
        <v>7.2372685185185187E-3</v>
      </c>
      <c r="G11" s="3">
        <v>3</v>
      </c>
    </row>
    <row r="12" spans="1:8">
      <c r="A12" s="2">
        <v>4</v>
      </c>
      <c r="B12" s="2" t="s">
        <v>168</v>
      </c>
      <c r="C12" s="2">
        <v>1998</v>
      </c>
      <c r="D12" s="2">
        <v>269</v>
      </c>
      <c r="E12" s="2" t="s">
        <v>140</v>
      </c>
      <c r="F12" s="39">
        <v>7.3368055555555547E-3</v>
      </c>
      <c r="G12" s="2">
        <v>4</v>
      </c>
    </row>
    <row r="13" spans="1:8">
      <c r="A13" s="2">
        <v>5</v>
      </c>
      <c r="B13" s="37" t="s">
        <v>164</v>
      </c>
      <c r="C13" s="6">
        <v>1998</v>
      </c>
      <c r="D13" s="2">
        <v>152</v>
      </c>
      <c r="E13" s="6" t="s">
        <v>158</v>
      </c>
      <c r="F13" s="39">
        <v>7.5520833333333334E-3</v>
      </c>
      <c r="G13" s="2">
        <v>5</v>
      </c>
    </row>
    <row r="14" spans="1:8">
      <c r="A14" s="2">
        <v>6</v>
      </c>
      <c r="B14" s="2" t="s">
        <v>162</v>
      </c>
      <c r="C14" s="2">
        <v>1996</v>
      </c>
      <c r="D14" s="2">
        <v>278</v>
      </c>
      <c r="E14" s="2" t="s">
        <v>158</v>
      </c>
      <c r="F14" s="39">
        <v>7.6435185185185182E-3</v>
      </c>
      <c r="G14" s="2">
        <v>6</v>
      </c>
    </row>
    <row r="15" spans="1:8">
      <c r="A15" s="2">
        <v>7</v>
      </c>
      <c r="B15" s="2" t="s">
        <v>141</v>
      </c>
      <c r="C15" s="2" t="s">
        <v>76</v>
      </c>
      <c r="D15" s="2">
        <v>108</v>
      </c>
      <c r="E15" s="2" t="s">
        <v>140</v>
      </c>
      <c r="F15" s="39">
        <v>7.8912037037037041E-3</v>
      </c>
      <c r="G15" s="2">
        <v>7</v>
      </c>
    </row>
    <row r="16" spans="1:8">
      <c r="A16" s="2">
        <v>8</v>
      </c>
      <c r="B16" s="2" t="s">
        <v>160</v>
      </c>
      <c r="C16" s="2">
        <v>1996</v>
      </c>
      <c r="D16" s="2">
        <v>142</v>
      </c>
      <c r="E16" s="2" t="s">
        <v>158</v>
      </c>
      <c r="F16" s="39">
        <v>8.3483796296296292E-3</v>
      </c>
      <c r="G16" s="2">
        <v>8</v>
      </c>
    </row>
  </sheetData>
  <sortState ref="A9:G16">
    <sortCondition ref="F9:F16"/>
  </sortState>
  <mergeCells count="1">
    <mergeCell ref="A5:H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I10"/>
  <sheetViews>
    <sheetView zoomScaleNormal="100" workbookViewId="0">
      <selection activeCell="F22" sqref="F22"/>
    </sheetView>
  </sheetViews>
  <sheetFormatPr defaultRowHeight="15"/>
  <cols>
    <col min="1" max="1" width="7" bestFit="1" customWidth="1"/>
    <col min="2" max="2" width="16.42578125" bestFit="1" customWidth="1"/>
  </cols>
  <sheetData>
    <row r="5" spans="1:9" ht="18.75">
      <c r="A5" s="43" t="s">
        <v>2</v>
      </c>
      <c r="B5" s="43"/>
      <c r="C5" s="43"/>
      <c r="D5" s="43"/>
      <c r="E5" s="43"/>
      <c r="F5" s="43"/>
      <c r="G5" s="43"/>
      <c r="H5" s="43"/>
      <c r="I5" s="43"/>
    </row>
    <row r="8" spans="1:9">
      <c r="A8" s="2" t="s">
        <v>26</v>
      </c>
      <c r="B8" s="2" t="s">
        <v>23</v>
      </c>
      <c r="C8" s="2" t="s">
        <v>27</v>
      </c>
      <c r="D8" s="2" t="s">
        <v>152</v>
      </c>
      <c r="E8" s="2" t="s">
        <v>22</v>
      </c>
      <c r="F8" s="2" t="s">
        <v>24</v>
      </c>
      <c r="G8" s="2" t="s">
        <v>25</v>
      </c>
    </row>
    <row r="9" spans="1:9">
      <c r="A9" s="2">
        <v>1</v>
      </c>
      <c r="B9" s="23" t="s">
        <v>77</v>
      </c>
      <c r="C9" s="2">
        <v>1997</v>
      </c>
      <c r="D9" s="2">
        <v>137</v>
      </c>
      <c r="E9" s="2" t="s">
        <v>136</v>
      </c>
      <c r="F9" s="39">
        <v>8.7835648148148152E-3</v>
      </c>
      <c r="G9" s="3">
        <v>1</v>
      </c>
    </row>
    <row r="10" spans="1:9">
      <c r="A10" s="2">
        <v>2</v>
      </c>
      <c r="B10" s="25" t="s">
        <v>93</v>
      </c>
      <c r="C10" s="2">
        <v>1997</v>
      </c>
      <c r="D10" s="2">
        <v>150</v>
      </c>
      <c r="E10" s="2"/>
      <c r="F10" s="39">
        <v>9.6446759259259263E-3</v>
      </c>
      <c r="G10" s="3">
        <v>2</v>
      </c>
    </row>
  </sheetData>
  <mergeCells count="1">
    <mergeCell ref="A5:I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5:G22"/>
  <sheetViews>
    <sheetView zoomScaleNormal="100" workbookViewId="0">
      <selection activeCell="H18" sqref="H18"/>
    </sheetView>
  </sheetViews>
  <sheetFormatPr defaultRowHeight="15"/>
  <cols>
    <col min="2" max="2" width="23.7109375" bestFit="1" customWidth="1"/>
    <col min="6" max="6" width="14" bestFit="1" customWidth="1"/>
  </cols>
  <sheetData>
    <row r="5" spans="1:7" ht="18.75">
      <c r="A5" s="43" t="s">
        <v>3</v>
      </c>
      <c r="B5" s="43"/>
      <c r="C5" s="43"/>
      <c r="D5" s="43"/>
      <c r="E5" s="43"/>
      <c r="F5" s="43"/>
      <c r="G5" s="43"/>
    </row>
    <row r="6" spans="1:7" ht="18.75">
      <c r="A6" s="34"/>
      <c r="B6" s="34"/>
      <c r="C6" s="34"/>
      <c r="D6" s="34"/>
      <c r="E6" s="34"/>
      <c r="F6" s="34"/>
      <c r="G6" s="34"/>
    </row>
    <row r="7" spans="1:7">
      <c r="A7" s="2"/>
      <c r="B7" s="2" t="s">
        <v>23</v>
      </c>
      <c r="C7" s="2" t="s">
        <v>27</v>
      </c>
      <c r="D7" s="2" t="s">
        <v>24</v>
      </c>
      <c r="E7" s="2" t="s">
        <v>29</v>
      </c>
      <c r="F7" s="6" t="s">
        <v>38</v>
      </c>
      <c r="G7" s="2" t="s">
        <v>25</v>
      </c>
    </row>
    <row r="8" spans="1:7">
      <c r="A8" s="2"/>
      <c r="B8" s="2" t="s">
        <v>191</v>
      </c>
      <c r="C8" s="2">
        <v>2</v>
      </c>
      <c r="D8" s="39">
        <v>8.6226851851851846E-3</v>
      </c>
      <c r="E8" s="2">
        <v>0.98609999999999998</v>
      </c>
      <c r="F8" s="39">
        <f>E8*D8</f>
        <v>8.5028298611111112E-3</v>
      </c>
      <c r="G8" s="3">
        <v>1</v>
      </c>
    </row>
    <row r="9" spans="1:7">
      <c r="A9" s="2"/>
      <c r="B9" s="2" t="s">
        <v>192</v>
      </c>
      <c r="C9" s="2">
        <v>3</v>
      </c>
      <c r="D9" s="39">
        <v>9.1562499999999995E-3</v>
      </c>
      <c r="E9" s="2">
        <v>0.95530000000000004</v>
      </c>
      <c r="F9" s="39">
        <f>E9*D9</f>
        <v>8.7469656250000003E-3</v>
      </c>
      <c r="G9" s="3">
        <v>2</v>
      </c>
    </row>
    <row r="10" spans="1:7">
      <c r="A10" s="2"/>
      <c r="B10" s="2" t="s">
        <v>181</v>
      </c>
      <c r="C10" s="2">
        <v>2</v>
      </c>
      <c r="D10" s="39">
        <v>1.0546296296296297E-2</v>
      </c>
      <c r="E10" s="2">
        <v>0.98609999999999998</v>
      </c>
      <c r="F10" s="39">
        <f>E10*D10</f>
        <v>1.0399702777777778E-2</v>
      </c>
      <c r="G10" s="3">
        <v>3</v>
      </c>
    </row>
    <row r="11" spans="1:7">
      <c r="A11" s="2"/>
      <c r="B11" s="2"/>
      <c r="C11" s="2"/>
      <c r="D11" s="39"/>
      <c r="E11" s="2"/>
      <c r="F11" s="2"/>
      <c r="G11" s="2"/>
    </row>
    <row r="12" spans="1:7">
      <c r="A12" s="2"/>
      <c r="B12" s="2"/>
      <c r="C12" s="2"/>
      <c r="D12" s="39"/>
      <c r="E12" s="2"/>
      <c r="F12" s="2"/>
      <c r="G12" s="2"/>
    </row>
    <row r="13" spans="1:7">
      <c r="A13" s="2"/>
      <c r="B13" s="2"/>
      <c r="C13" s="2"/>
      <c r="D13" s="39"/>
      <c r="E13" s="2"/>
      <c r="F13" s="2"/>
      <c r="G13" s="2"/>
    </row>
    <row r="14" spans="1:7">
      <c r="A14" s="2"/>
      <c r="B14" s="2"/>
      <c r="C14" s="2"/>
      <c r="D14" s="39"/>
      <c r="E14" s="2"/>
      <c r="F14" s="2"/>
      <c r="G14" s="2"/>
    </row>
    <row r="15" spans="1:7">
      <c r="A15" s="2"/>
      <c r="B15" s="2"/>
      <c r="C15" s="2"/>
      <c r="D15" s="39"/>
      <c r="E15" s="2"/>
      <c r="F15" s="2"/>
      <c r="G15" s="2"/>
    </row>
    <row r="16" spans="1:7">
      <c r="A16" s="2"/>
      <c r="B16" s="2"/>
      <c r="C16" s="2"/>
      <c r="D16" s="39"/>
      <c r="E16" s="2"/>
      <c r="F16" s="2"/>
      <c r="G16" s="2"/>
    </row>
    <row r="17" spans="1:7">
      <c r="A17" s="2"/>
      <c r="B17" s="2"/>
      <c r="C17" s="2"/>
      <c r="D17" s="39"/>
      <c r="E17" s="2"/>
      <c r="F17" s="2"/>
      <c r="G17" s="2"/>
    </row>
    <row r="18" spans="1:7">
      <c r="A18" s="2"/>
      <c r="B18" s="2"/>
      <c r="C18" s="2"/>
      <c r="D18" s="39"/>
      <c r="E18" s="2"/>
      <c r="F18" s="2"/>
      <c r="G18" s="2"/>
    </row>
    <row r="19" spans="1:7">
      <c r="A19" s="2"/>
      <c r="B19" s="2"/>
      <c r="C19" s="2"/>
      <c r="D19" s="39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</sheetData>
  <sortState ref="B8:G10">
    <sortCondition ref="G8:G10"/>
  </sortState>
  <mergeCells count="1">
    <mergeCell ref="A5:G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5:J10"/>
  <sheetViews>
    <sheetView topLeftCell="A4" zoomScaleNormal="100" workbookViewId="0">
      <selection activeCell="E19" sqref="E19"/>
    </sheetView>
  </sheetViews>
  <sheetFormatPr defaultRowHeight="15"/>
  <cols>
    <col min="1" max="1" width="7" bestFit="1" customWidth="1"/>
    <col min="2" max="2" width="21.7109375" bestFit="1" customWidth="1"/>
    <col min="4" max="4" width="20.140625" bestFit="1" customWidth="1"/>
    <col min="5" max="5" width="10.140625" customWidth="1"/>
    <col min="8" max="8" width="14" bestFit="1" customWidth="1"/>
  </cols>
  <sheetData>
    <row r="5" spans="1:10" ht="18.75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</row>
    <row r="7" spans="1:10">
      <c r="A7" s="2" t="s">
        <v>26</v>
      </c>
      <c r="B7" s="2" t="s">
        <v>23</v>
      </c>
      <c r="C7" s="2" t="s">
        <v>27</v>
      </c>
      <c r="D7" s="2" t="s">
        <v>22</v>
      </c>
      <c r="E7" s="2" t="s">
        <v>138</v>
      </c>
      <c r="F7" s="2" t="s">
        <v>24</v>
      </c>
      <c r="G7" s="2" t="s">
        <v>29</v>
      </c>
      <c r="H7" s="6" t="s">
        <v>38</v>
      </c>
      <c r="I7" s="2" t="s">
        <v>25</v>
      </c>
    </row>
    <row r="8" spans="1:10">
      <c r="A8" s="2">
        <v>1</v>
      </c>
      <c r="B8" t="s">
        <v>197</v>
      </c>
      <c r="C8" s="2">
        <v>2</v>
      </c>
      <c r="D8" s="2" t="s">
        <v>198</v>
      </c>
      <c r="E8" s="2">
        <v>288</v>
      </c>
      <c r="F8" s="39">
        <v>1.2069444444444443E-2</v>
      </c>
      <c r="G8" s="30">
        <v>0.96509999999999996</v>
      </c>
      <c r="H8" s="39">
        <f>G8*F8</f>
        <v>1.1648220833333332E-2</v>
      </c>
      <c r="I8" s="3">
        <v>1</v>
      </c>
    </row>
    <row r="9" spans="1:10">
      <c r="A9" s="2">
        <v>2</v>
      </c>
      <c r="B9" s="2" t="s">
        <v>137</v>
      </c>
      <c r="C9" s="2">
        <v>4</v>
      </c>
      <c r="D9" s="2" t="s">
        <v>136</v>
      </c>
      <c r="E9" s="2">
        <v>59</v>
      </c>
      <c r="F9" s="39">
        <v>1.4876157407407407E-2</v>
      </c>
      <c r="G9" s="30">
        <v>0.89529999999999998</v>
      </c>
      <c r="H9" s="39">
        <f>G9*F9</f>
        <v>1.3318623726851851E-2</v>
      </c>
      <c r="I9" s="3">
        <v>2</v>
      </c>
    </row>
    <row r="10" spans="1:10">
      <c r="A10" s="2">
        <v>3</v>
      </c>
      <c r="B10" s="32" t="s">
        <v>120</v>
      </c>
      <c r="C10" s="2" t="s">
        <v>121</v>
      </c>
      <c r="D10" s="2" t="s">
        <v>119</v>
      </c>
      <c r="E10" s="2">
        <v>55</v>
      </c>
      <c r="F10" s="39">
        <v>1.230787037037037E-2</v>
      </c>
      <c r="G10" s="2">
        <v>1</v>
      </c>
      <c r="H10" s="39">
        <f>G10*F10</f>
        <v>1.230787037037037E-2</v>
      </c>
      <c r="I10" s="2"/>
    </row>
  </sheetData>
  <sortState ref="A8:I10">
    <sortCondition ref="I8:I10"/>
  </sortState>
  <mergeCells count="1">
    <mergeCell ref="A5:J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5:G9"/>
  <sheetViews>
    <sheetView zoomScaleNormal="100" workbookViewId="0">
      <selection activeCell="B18" sqref="B18"/>
    </sheetView>
  </sheetViews>
  <sheetFormatPr defaultRowHeight="15"/>
  <cols>
    <col min="2" max="2" width="21.7109375" bestFit="1" customWidth="1"/>
    <col min="5" max="5" width="13.7109375" bestFit="1" customWidth="1"/>
  </cols>
  <sheetData>
    <row r="5" spans="1:7" ht="18.75">
      <c r="A5" s="43" t="s">
        <v>5</v>
      </c>
      <c r="B5" s="43"/>
      <c r="C5" s="43"/>
      <c r="D5" s="43"/>
      <c r="E5" s="43"/>
      <c r="F5" s="43"/>
      <c r="G5" s="43"/>
    </row>
    <row r="7" spans="1:7">
      <c r="A7" s="2" t="s">
        <v>26</v>
      </c>
      <c r="B7" s="2" t="s">
        <v>23</v>
      </c>
      <c r="C7" s="2" t="s">
        <v>27</v>
      </c>
      <c r="D7" s="2" t="s">
        <v>152</v>
      </c>
      <c r="E7" s="2" t="s">
        <v>22</v>
      </c>
      <c r="F7" s="2" t="s">
        <v>24</v>
      </c>
      <c r="G7" s="2" t="s">
        <v>25</v>
      </c>
    </row>
    <row r="8" spans="1:7">
      <c r="A8" s="2">
        <v>1</v>
      </c>
      <c r="B8" s="23" t="s">
        <v>78</v>
      </c>
      <c r="C8" s="2">
        <v>1998</v>
      </c>
      <c r="D8" s="2">
        <v>298</v>
      </c>
      <c r="E8" s="2" t="s">
        <v>136</v>
      </c>
      <c r="F8" s="39">
        <v>8.2870370370370379E-4</v>
      </c>
      <c r="G8" s="3">
        <v>1</v>
      </c>
    </row>
    <row r="9" spans="1:7">
      <c r="A9" s="2">
        <v>2</v>
      </c>
      <c r="B9" s="25" t="s">
        <v>105</v>
      </c>
      <c r="C9" s="2">
        <v>1996</v>
      </c>
      <c r="D9" s="2">
        <v>100</v>
      </c>
      <c r="E9" s="2" t="s">
        <v>83</v>
      </c>
      <c r="F9" s="39">
        <v>8.8773148148148153E-4</v>
      </c>
      <c r="G9" s="3">
        <v>2</v>
      </c>
    </row>
  </sheetData>
  <mergeCells count="1">
    <mergeCell ref="A5:G5"/>
  </mergeCells>
  <pageMargins left="0.7" right="0.7" top="0.75" bottom="0.75" header="0.3" footer="0.3"/>
  <pageSetup paperSize="9" orientation="portrait" r:id="rId1"/>
  <headerFooter>
    <oddHeader xml:space="preserve">&amp;C&amp;G
AIZPUTES NOVADA  ATKLĀTAIS  ČEMPIONĀTS  VIEGLATLĒTIKĀ
VETERĀNIEM UN A GRUPĀ JAUNIEŠIEM
</oddHeader>
    <oddFooter>&amp;C2013.gada 25.maijs,  Aizputes novada sporta centra stadions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100m_A_Meit_priekš</vt:lpstr>
      <vt:lpstr>100m_A_jaun_priekš</vt:lpstr>
      <vt:lpstr>100m_Kungi_F</vt:lpstr>
      <vt:lpstr>100m_Dāmas_F</vt:lpstr>
      <vt:lpstr>3000M_A_jaun</vt:lpstr>
      <vt:lpstr>3000_A_Meit</vt:lpstr>
      <vt:lpstr>3000m_dāmas</vt:lpstr>
      <vt:lpstr>5000m_Kungi</vt:lpstr>
      <vt:lpstr>400m_A_meit</vt:lpstr>
      <vt:lpstr>400m_A_Jaun</vt:lpstr>
      <vt:lpstr>400m_Damas</vt:lpstr>
      <vt:lpstr>400m_Kungi</vt:lpstr>
      <vt:lpstr>A_800_meit</vt:lpstr>
      <vt:lpstr>A_800_jaun</vt:lpstr>
      <vt:lpstr>TL_Damas</vt:lpstr>
      <vt:lpstr>TL_A_Jaun</vt:lpstr>
      <vt:lpstr>TL_Kungi</vt:lpstr>
      <vt:lpstr>TL_A_Meit</vt:lpstr>
      <vt:lpstr>AL_A_Meit</vt:lpstr>
      <vt:lpstr>AL_Kungiem</vt:lpstr>
      <vt:lpstr>AL_A_Jaun</vt:lpstr>
      <vt:lpstr>AL_Damam</vt:lpstr>
      <vt:lpstr>Disk_A_Meit</vt:lpstr>
      <vt:lpstr>Disk_Kungiem</vt:lpstr>
      <vt:lpstr>Disk_A_Jaun</vt:lpstr>
      <vt:lpstr>Disk_Damam</vt:lpstr>
      <vt:lpstr>Lode_Kungiem</vt:lpstr>
      <vt:lpstr>Lode_A_Jaun</vt:lpstr>
      <vt:lpstr>Lode_Damam</vt:lpstr>
      <vt:lpstr>Lode_A_Meit</vt:lpstr>
      <vt:lpstr>Skeps_Kungiem</vt:lpstr>
      <vt:lpstr>Skeps_A_Meit</vt:lpstr>
      <vt:lpstr>Skeps_Damam</vt:lpstr>
      <vt:lpstr>Skeps_A_Jaun</vt:lpstr>
      <vt:lpstr>WMA_tabula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2013-06-18T08:35:21Z</dcterms:modified>
</cp:coreProperties>
</file>